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cintia_castro_aguasdebogota_com_co/Documents/Escritorio/CINTIA CASTRO/VIGENCIA 2026/ABRIL 2026/IPP CURSOS SST/1. ANEXO TECNICO Y ECOP/"/>
    </mc:Choice>
  </mc:AlternateContent>
  <xr:revisionPtr revIDLastSave="0" documentId="8_{272FE5DB-CC64-43CE-ADC0-2068AED886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S16" i="1" l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L12" i="1"/>
  <c r="T12" i="1" l="1"/>
</calcChain>
</file>

<file path=xl/sharedStrings.xml><?xml version="1.0" encoding="utf-8"?>
<sst xmlns="http://schemas.openxmlformats.org/spreadsheetml/2006/main" count="196" uniqueCount="142">
  <si>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</si>
  <si>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</si>
  <si>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</si>
  <si>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</si>
  <si>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</si>
  <si>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</si>
  <si>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</si>
  <si>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</si>
  <si>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</si>
  <si>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</si>
  <si>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</si>
  <si>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</si>
  <si>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</si>
  <si>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</si>
  <si>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</si>
  <si>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</si>
  <si>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</si>
  <si>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</si>
  <si>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</si>
  <si>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</si>
  <si>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</si>
  <si>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</si>
  <si>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Falta de generación de pluralidad de oferentes dependiendo de los requisitos habilitantes y/o ponderables y/o criterios de calidad</t>
  </si>
  <si>
    <t>Declarar desierto el proceso de selección.</t>
  </si>
  <si>
    <t>SI</t>
  </si>
  <si>
    <t>Sólo dos veces durante el desarrollo del proceso.</t>
  </si>
  <si>
    <t>En el plazo de observaciones</t>
  </si>
  <si>
    <t>Selección</t>
  </si>
  <si>
    <t>Externo</t>
  </si>
  <si>
    <t>Una vez durante el proceso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</si>
  <si>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</si>
  <si>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</si>
  <si>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</si>
  <si>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</si>
  <si>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</si>
  <si>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</si>
  <si>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</si>
  <si>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</si>
  <si>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</si>
  <si>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</si>
  <si>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</si>
  <si>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</si>
  <si>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</si>
  <si>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</si>
  <si>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</si>
  <si>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</si>
  <si>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</si>
  <si>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</si>
  <si>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</si>
  <si>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</si>
  <si>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</si>
  <si>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</si>
  <si>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</si>
  <si>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</si>
  <si>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</si>
  <si>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</si>
  <si>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</si>
  <si>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</si>
  <si>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</si>
  <si>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</si>
  <si>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</si>
  <si>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</si>
  <si>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</si>
  <si>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</si>
  <si>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</si>
  <si>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</si>
  <si>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</si>
  <si>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</si>
  <si>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</si>
  <si>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</si>
  <si>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</si>
  <si>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</si>
  <si>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</si>
  <si>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</si>
  <si>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</si>
  <si>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</si>
  <si>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</si>
  <si>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</si>
  <si>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</si>
  <si>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</si>
  <si>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</si>
  <si>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</si>
  <si>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</si>
  <si>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</si>
  <si>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</si>
  <si>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</si>
  <si>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</si>
  <si>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</si>
  <si>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</si>
  <si>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</si>
  <si>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</si>
  <si>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</si>
  <si>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</si>
  <si>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</si>
  <si>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N°</t>
  </si>
  <si>
    <t>FUENTE</t>
  </si>
  <si>
    <t>ETAPA</t>
  </si>
  <si>
    <t>TIPO</t>
  </si>
  <si>
    <t>Valoración
Riesgo</t>
  </si>
  <si>
    <t>Área de la Empresa que tiene la necesidad</t>
  </si>
  <si>
    <t>Falta de disponibilidad de recursos presupuestales</t>
  </si>
  <si>
    <t>Deficiencia en la elaboración de los estudios previos</t>
  </si>
  <si>
    <t>Incrementos de los presupuestos estimados</t>
  </si>
  <si>
    <t>NO</t>
  </si>
  <si>
    <t>Dirección de contratación 
Jefatura de compras</t>
  </si>
  <si>
    <t>Incidencias en el proceso de evaluación de las cotizaciones o propuestas,  por cuanto impide la comparación objetiva</t>
  </si>
  <si>
    <t>Mejorar la planificación en términos generales, procedimientos y especificaciones técnicas, para cumplir con objeto de la necesidad</t>
  </si>
  <si>
    <t>En la etapa de planificación y revisión documental del ECOP y FCTE</t>
  </si>
  <si>
    <t>Con la revisión y aprobación de los documentos</t>
  </si>
  <si>
    <t>Falta de recursos para suscribir el negocio jurídico</t>
  </si>
  <si>
    <t>Responsables del presupuesto de las áreas técnicas
Dirección de contratación 
Jefatura de compras</t>
  </si>
  <si>
    <t>En la etapa de planificación y elaboración de sondeos de mercado</t>
  </si>
  <si>
    <t>Sondeo de mercado / selección del proveedor</t>
  </si>
  <si>
    <t>Dos veces durante el proceso</t>
  </si>
  <si>
    <t>Seleccionar al proveedor que no cumpla con los requerimientos mínimos establecidos por la Empresa para el proceso contractual.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</si>
  <si>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</si>
  <si>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</si>
  <si>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Suscripción del negocio jurídico</t>
  </si>
  <si>
    <t>En la aprobación de los documentos</t>
  </si>
  <si>
    <t>Dirección de contratación 
Contratista</t>
  </si>
  <si>
    <t>Durante la ejecución del contrato</t>
  </si>
  <si>
    <t>En los cambios de vigencias anuales</t>
  </si>
  <si>
    <t>Cuando sea requerido</t>
  </si>
  <si>
    <t>Revisión de la disponibilidad presupuestal en el PAABs</t>
  </si>
  <si>
    <t>Incumplimiento de las obligaciones de la Empresa con sus clientes</t>
  </si>
  <si>
    <t>Identificar del sector y claridad en las clausulas contractuales.</t>
  </si>
  <si>
    <t>Revisión de requisitos habilitantes de la invitación, aceptación de observaciones pertinentes, ampliación de bases de datos de proveedor (divulgación del proceso)</t>
  </si>
  <si>
    <t>A la publicación de la invitación</t>
  </si>
  <si>
    <t xml:space="preserve">En las modificaciones de la invitación  realizadas durante el proceso </t>
  </si>
  <si>
    <t>¿Afecta la ejecución del negocio jurídico?</t>
  </si>
  <si>
    <t>MATRIZ DE RIESGOS</t>
  </si>
  <si>
    <t>OBJETO:</t>
  </si>
  <si>
    <t>MODALIDAD DE CONTRATACIÓN:</t>
  </si>
  <si>
    <t>FECHA:</t>
  </si>
  <si>
    <t>Versión: 01</t>
  </si>
  <si>
    <t>Vigencia: 14-02-2025</t>
  </si>
  <si>
    <t>Cambio de precios en el mercado, de los bienes y servicios, por factores como la inflación, la competencia y la demanda del mercado,  causas generadas por conflictos internacionales</t>
  </si>
  <si>
    <t>Código: GC-FM-2025</t>
  </si>
  <si>
    <t xml:space="preserve"> </t>
  </si>
  <si>
    <t>Prestar los servicios de capacitación, entrenamiento y certificación en términos de competencias de Seguridad y Salud en el Trabajo de acuerdo con los peligros identificados por la empresa para el personal de Aguas de Bogotá S.A. E.S.P.</t>
  </si>
  <si>
    <t xml:space="preserve">                     INVITACION PUBLICA                               </t>
  </si>
  <si>
    <t>FEBRERO 12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</si>
</sst>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9" fillId="7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8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7" fillId="7" borderId="2" xfId="0" applyFont="1" applyFill="1" applyBorder="1" applyAlignment="1">
      <alignment horizontal="center" textRotation="90"/>
    </xf>
    <xf numFmtId="0" fontId="7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E4C11685-9163-4269-87D0-70BD845770F9}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showGridLines="0" tabSelected="1" zoomScale="70" zoomScaleNormal="70" workbookViewId="0">
      <selection activeCell="B5" sqref="B5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0.81640625" style="1" customWidth="1"/>
    <col min="4" max="4" width="12" style="1" customWidth="1"/>
    <col min="5" max="5" width="13.453125" style="1" customWidth="1"/>
    <col min="6" max="6" width="17.7265625" style="1" customWidth="1"/>
    <col min="7" max="7" width="31.453125" style="1" customWidth="1"/>
    <col min="8" max="8" width="25.1796875" style="1" customWidth="1"/>
    <col min="9" max="11" width="7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28.54296875" style="1" customWidth="1"/>
    <col min="17" max="19" width="7.7265625" style="1" customWidth="1"/>
    <col min="20" max="20" width="10.54296875" style="1" customWidth="1"/>
    <col min="21" max="22" width="17.54296875" style="1" customWidth="1"/>
    <col min="23" max="23" width="14.81640625" style="1" customWidth="1"/>
    <col min="24" max="24" width="19.1796875" style="1" customWidth="1"/>
    <col min="25" max="25" width="19.7265625" style="1" customWidth="1"/>
    <col min="26" max="26" width="16.26953125" style="1" customWidth="1"/>
    <col min="27" max="27" width="3.26953125" style="1" customWidth="1"/>
    <col min="28" max="16384" width="11.453125" style="1"/>
  </cols>
  <sheetData>
    <row r="1" spans="2:27" ht="20.5" customHeight="1" thickTop="1" thickBot="1">
      <c r="B1" s="39"/>
      <c r="C1" s="39"/>
      <c r="D1" s="39"/>
      <c r="E1" s="39"/>
      <c r="F1" s="39"/>
      <c r="G1" s="49" t="s">
        <v>130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8" t="s">
        <v>137</v>
      </c>
      <c r="Z1" s="48"/>
    </row>
    <row r="2" spans="2:27" ht="20.5" customHeight="1" thickTop="1" thickBot="1">
      <c r="B2" s="39"/>
      <c r="C2" s="39"/>
      <c r="D2" s="39"/>
      <c r="E2" s="39"/>
      <c r="F2" s="3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8" t="s">
        <v>134</v>
      </c>
      <c r="Z2" s="48"/>
    </row>
    <row r="3" spans="2:27" ht="20.5" customHeight="1" thickTop="1" thickBot="1">
      <c r="B3" s="39"/>
      <c r="C3" s="39"/>
      <c r="D3" s="39"/>
      <c r="E3" s="39"/>
      <c r="F3" s="3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8" t="s">
        <v>135</v>
      </c>
      <c r="Z3" s="48"/>
    </row>
    <row r="4" spans="2:27" ht="11.5" customHeight="1" thickTop="1">
      <c r="D4" s="32"/>
      <c r="E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4"/>
    </row>
    <row r="5" spans="2:27" ht="27" customHeight="1">
      <c r="B5" s="35" t="s">
        <v>131</v>
      </c>
      <c r="C5" s="38" t="s">
        <v>139</v>
      </c>
      <c r="D5" s="32"/>
      <c r="E5" s="32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34"/>
    </row>
    <row r="6" spans="2:27" ht="30" customHeight="1">
      <c r="B6" s="35" t="s">
        <v>132</v>
      </c>
      <c r="D6" s="32"/>
      <c r="E6" s="32" t="s">
        <v>140</v>
      </c>
      <c r="F6" s="1" t="s">
        <v>138</v>
      </c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  <c r="Z6" s="34"/>
    </row>
    <row r="7" spans="2:27" ht="30" customHeight="1">
      <c r="B7" s="35" t="s">
        <v>133</v>
      </c>
      <c r="C7" s="1" t="s">
        <v>141</v>
      </c>
      <c r="D7" s="32"/>
      <c r="E7" s="32"/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4"/>
      <c r="Z7" s="34"/>
    </row>
    <row r="8" spans="2:27" ht="12" customHeight="1">
      <c r="B8" s="32"/>
      <c r="D8" s="32"/>
      <c r="E8" s="32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4"/>
      <c r="Z8" s="34"/>
    </row>
    <row r="9" spans="2:27" ht="65.25" customHeight="1">
      <c r="B9" s="50" t="s">
        <v>94</v>
      </c>
      <c r="C9" s="50" t="s">
        <v>0</v>
      </c>
      <c r="D9" s="50" t="s">
        <v>1</v>
      </c>
      <c r="E9" s="50" t="s">
        <v>2</v>
      </c>
      <c r="F9" s="50" t="s">
        <v>3</v>
      </c>
      <c r="G9" s="50" t="s">
        <v>4</v>
      </c>
      <c r="H9" s="50" t="s">
        <v>5</v>
      </c>
      <c r="I9" s="40" t="s">
        <v>6</v>
      </c>
      <c r="J9" s="40" t="s">
        <v>7</v>
      </c>
      <c r="K9" s="40" t="s">
        <v>86</v>
      </c>
      <c r="L9" s="40" t="s">
        <v>8</v>
      </c>
      <c r="M9" s="41" t="s">
        <v>32</v>
      </c>
      <c r="N9" s="42"/>
      <c r="O9" s="43"/>
      <c r="P9" s="47" t="s">
        <v>9</v>
      </c>
      <c r="Q9" s="47" t="s">
        <v>10</v>
      </c>
      <c r="R9" s="47"/>
      <c r="S9" s="47"/>
      <c r="T9" s="47"/>
      <c r="U9" s="47" t="s">
        <v>129</v>
      </c>
      <c r="V9" s="47" t="s">
        <v>11</v>
      </c>
      <c r="W9" s="47" t="s">
        <v>12</v>
      </c>
      <c r="X9" s="47" t="s">
        <v>13</v>
      </c>
      <c r="Y9" s="47" t="s">
        <v>14</v>
      </c>
      <c r="Z9" s="47"/>
      <c r="AA9" s="2"/>
    </row>
    <row r="10" spans="2:27" ht="65.25" customHeight="1">
      <c r="B10" s="50"/>
      <c r="C10" s="50"/>
      <c r="D10" s="50"/>
      <c r="E10" s="50"/>
      <c r="F10" s="50"/>
      <c r="G10" s="50"/>
      <c r="H10" s="50"/>
      <c r="I10" s="40"/>
      <c r="J10" s="40"/>
      <c r="K10" s="40"/>
      <c r="L10" s="40"/>
      <c r="M10" s="44"/>
      <c r="N10" s="45"/>
      <c r="O10" s="46"/>
      <c r="P10" s="47"/>
      <c r="Q10" s="51" t="s">
        <v>6</v>
      </c>
      <c r="R10" s="51" t="s">
        <v>7</v>
      </c>
      <c r="S10" s="51" t="s">
        <v>98</v>
      </c>
      <c r="T10" s="52" t="s">
        <v>8</v>
      </c>
      <c r="U10" s="47"/>
      <c r="V10" s="47"/>
      <c r="W10" s="47"/>
      <c r="X10" s="47"/>
      <c r="Y10" s="47" t="s">
        <v>15</v>
      </c>
      <c r="Z10" s="47" t="s">
        <v>16</v>
      </c>
      <c r="AA10" s="2"/>
    </row>
    <row r="11" spans="2:27" ht="28.5" customHeight="1">
      <c r="B11" s="50"/>
      <c r="C11" s="50"/>
      <c r="D11" s="50"/>
      <c r="E11" s="50"/>
      <c r="F11" s="50"/>
      <c r="G11" s="50"/>
      <c r="H11" s="50"/>
      <c r="I11" s="40"/>
      <c r="J11" s="40"/>
      <c r="K11" s="40"/>
      <c r="L11" s="40"/>
      <c r="M11" s="36" t="s">
        <v>17</v>
      </c>
      <c r="N11" s="36" t="s">
        <v>18</v>
      </c>
      <c r="O11" s="36" t="s">
        <v>19</v>
      </c>
      <c r="P11" s="47"/>
      <c r="Q11" s="51"/>
      <c r="R11" s="51"/>
      <c r="S11" s="51"/>
      <c r="T11" s="52"/>
      <c r="U11" s="47"/>
      <c r="V11" s="47"/>
      <c r="W11" s="47"/>
      <c r="X11" s="47"/>
      <c r="Y11" s="47"/>
      <c r="Z11" s="47"/>
      <c r="AA11" s="2"/>
    </row>
    <row r="12" spans="2:27" ht="117.75" customHeight="1">
      <c r="B12" s="5">
        <v>1</v>
      </c>
      <c r="C12" s="31" t="s">
        <v>20</v>
      </c>
      <c r="D12" s="10" t="s">
        <v>44</v>
      </c>
      <c r="E12" s="10" t="s">
        <v>21</v>
      </c>
      <c r="F12" s="10" t="s">
        <v>48</v>
      </c>
      <c r="G12" s="6" t="s">
        <v>101</v>
      </c>
      <c r="H12" s="5" t="s">
        <v>105</v>
      </c>
      <c r="I12" s="7">
        <v>2</v>
      </c>
      <c r="J12" s="7">
        <v>4</v>
      </c>
      <c r="K12" s="8">
        <f>I12+J12</f>
        <v>6</v>
      </c>
      <c r="L12" s="8" t="str">
        <f t="shared" ref="L12:L16" si="0">IF(K12=0,"",IF(K12&gt;7,"EXTREMO",IF(K12&gt;5,"ALTO",IF(K12&gt;4,"MEDIO",IF(K12&gt;1,"BAJO","MUY BAJO")))))</f>
        <v>ALTO</v>
      </c>
      <c r="M12" s="37" t="s">
        <v>33</v>
      </c>
      <c r="N12" s="37"/>
      <c r="O12" s="10"/>
      <c r="P12" s="5" t="s">
        <v>106</v>
      </c>
      <c r="Q12" s="7">
        <v>1</v>
      </c>
      <c r="R12" s="7">
        <v>1</v>
      </c>
      <c r="S12" s="8">
        <f t="shared" ref="S12:S16" si="1">+Q12+R12</f>
        <v>2</v>
      </c>
      <c r="T12" s="8" t="str">
        <f t="shared" ref="T12:T16" si="2">IF(S12=0,"",IF(S12&gt;7,"EXTREMO",IF(S12&gt;5,"ALTO",IF(S12&gt;4,"MEDIO",IF(S12&gt;1,"BAJO","MUY BAJO")))))</f>
        <v>BAJO</v>
      </c>
      <c r="U12" s="5" t="s">
        <v>24</v>
      </c>
      <c r="V12" s="5" t="s">
        <v>99</v>
      </c>
      <c r="W12" s="9" t="s">
        <v>107</v>
      </c>
      <c r="X12" s="9" t="s">
        <v>118</v>
      </c>
      <c r="Y12" s="5" t="s">
        <v>108</v>
      </c>
      <c r="Z12" s="5" t="s">
        <v>29</v>
      </c>
      <c r="AA12" s="2"/>
    </row>
    <row r="13" spans="2:27" ht="132.65" customHeight="1">
      <c r="B13" s="5">
        <v>2</v>
      </c>
      <c r="C13" s="31" t="s">
        <v>20</v>
      </c>
      <c r="D13" s="10" t="s">
        <v>44</v>
      </c>
      <c r="E13" s="10" t="s">
        <v>21</v>
      </c>
      <c r="F13" s="10" t="s">
        <v>46</v>
      </c>
      <c r="G13" s="6" t="s">
        <v>100</v>
      </c>
      <c r="H13" s="5" t="s">
        <v>109</v>
      </c>
      <c r="I13" s="7">
        <v>2</v>
      </c>
      <c r="J13" s="7">
        <v>5</v>
      </c>
      <c r="K13" s="8">
        <f t="shared" ref="K13:K16" si="3">I13+J13</f>
        <v>7</v>
      </c>
      <c r="L13" s="8" t="str">
        <f t="shared" si="0"/>
        <v>ALTO</v>
      </c>
      <c r="M13" s="37" t="s">
        <v>33</v>
      </c>
      <c r="N13" s="37"/>
      <c r="O13" s="10"/>
      <c r="P13" s="5" t="s">
        <v>123</v>
      </c>
      <c r="Q13" s="7">
        <v>1</v>
      </c>
      <c r="R13" s="7">
        <v>1</v>
      </c>
      <c r="S13" s="8">
        <f t="shared" si="1"/>
        <v>2</v>
      </c>
      <c r="T13" s="8" t="str">
        <f t="shared" si="2"/>
        <v>BAJO</v>
      </c>
      <c r="U13" s="5" t="s">
        <v>24</v>
      </c>
      <c r="V13" s="5" t="s">
        <v>110</v>
      </c>
      <c r="W13" s="9" t="s">
        <v>111</v>
      </c>
      <c r="X13" s="9" t="s">
        <v>112</v>
      </c>
      <c r="Y13" s="5" t="s">
        <v>108</v>
      </c>
      <c r="Z13" s="5" t="s">
        <v>113</v>
      </c>
      <c r="AA13" s="2"/>
    </row>
    <row r="14" spans="2:27" ht="114.65" customHeight="1">
      <c r="B14" s="5">
        <v>3</v>
      </c>
      <c r="C14" s="31" t="s">
        <v>20</v>
      </c>
      <c r="D14" s="10" t="s">
        <v>44</v>
      </c>
      <c r="E14" s="10" t="s">
        <v>21</v>
      </c>
      <c r="F14" s="10" t="s">
        <v>48</v>
      </c>
      <c r="G14" s="6" t="s">
        <v>114</v>
      </c>
      <c r="H14" s="5" t="s">
        <v>124</v>
      </c>
      <c r="I14" s="7">
        <v>2</v>
      </c>
      <c r="J14" s="7">
        <v>3</v>
      </c>
      <c r="K14" s="8">
        <f t="shared" si="3"/>
        <v>5</v>
      </c>
      <c r="L14" s="8" t="str">
        <f t="shared" si="0"/>
        <v>MEDIO</v>
      </c>
      <c r="M14" s="37" t="s">
        <v>33</v>
      </c>
      <c r="N14" s="37"/>
      <c r="O14" s="10"/>
      <c r="P14" s="5" t="s">
        <v>115</v>
      </c>
      <c r="Q14" s="7">
        <v>1</v>
      </c>
      <c r="R14" s="7">
        <v>2</v>
      </c>
      <c r="S14" s="8">
        <f t="shared" si="1"/>
        <v>3</v>
      </c>
      <c r="T14" s="8" t="str">
        <f t="shared" si="2"/>
        <v>BAJO</v>
      </c>
      <c r="U14" s="5" t="s">
        <v>24</v>
      </c>
      <c r="V14" s="5" t="s">
        <v>116</v>
      </c>
      <c r="W14" s="9" t="s">
        <v>107</v>
      </c>
      <c r="X14" s="9" t="s">
        <v>118</v>
      </c>
      <c r="Y14" s="5" t="s">
        <v>108</v>
      </c>
      <c r="Z14" s="5" t="s">
        <v>29</v>
      </c>
      <c r="AA14" s="2"/>
    </row>
    <row r="15" spans="2:27" ht="163.5" customHeight="1">
      <c r="B15" s="5">
        <v>4</v>
      </c>
      <c r="C15" s="31" t="s">
        <v>20</v>
      </c>
      <c r="D15" s="10" t="s">
        <v>28</v>
      </c>
      <c r="E15" s="10" t="s">
        <v>30</v>
      </c>
      <c r="F15" s="10" t="s">
        <v>46</v>
      </c>
      <c r="G15" s="6" t="s">
        <v>136</v>
      </c>
      <c r="H15" s="5" t="s">
        <v>102</v>
      </c>
      <c r="I15" s="7">
        <v>2</v>
      </c>
      <c r="J15" s="7">
        <v>3</v>
      </c>
      <c r="K15" s="8">
        <f t="shared" si="3"/>
        <v>5</v>
      </c>
      <c r="L15" s="8" t="str">
        <f t="shared" si="0"/>
        <v>MEDIO</v>
      </c>
      <c r="M15" s="37"/>
      <c r="N15" s="37"/>
      <c r="O15" s="37" t="s">
        <v>33</v>
      </c>
      <c r="P15" s="5" t="s">
        <v>125</v>
      </c>
      <c r="Q15" s="7">
        <v>1</v>
      </c>
      <c r="R15" s="7">
        <v>1</v>
      </c>
      <c r="S15" s="8">
        <f t="shared" si="1"/>
        <v>2</v>
      </c>
      <c r="T15" s="8" t="str">
        <f t="shared" si="2"/>
        <v>BAJO</v>
      </c>
      <c r="U15" s="5" t="s">
        <v>103</v>
      </c>
      <c r="V15" s="5" t="s">
        <v>119</v>
      </c>
      <c r="W15" s="9" t="s">
        <v>117</v>
      </c>
      <c r="X15" s="9" t="s">
        <v>120</v>
      </c>
      <c r="Y15" s="5" t="s">
        <v>121</v>
      </c>
      <c r="Z15" s="5" t="s">
        <v>122</v>
      </c>
      <c r="AA15" s="2"/>
    </row>
    <row r="16" spans="2:27" ht="159.75" customHeight="1">
      <c r="B16" s="5">
        <v>5</v>
      </c>
      <c r="C16" s="31" t="s">
        <v>20</v>
      </c>
      <c r="D16" s="10" t="s">
        <v>28</v>
      </c>
      <c r="E16" s="10" t="s">
        <v>30</v>
      </c>
      <c r="F16" s="10" t="s">
        <v>46</v>
      </c>
      <c r="G16" s="6" t="s">
        <v>22</v>
      </c>
      <c r="H16" s="5" t="s">
        <v>23</v>
      </c>
      <c r="I16" s="7">
        <v>2</v>
      </c>
      <c r="J16" s="7">
        <v>3</v>
      </c>
      <c r="K16" s="8">
        <f t="shared" si="3"/>
        <v>5</v>
      </c>
      <c r="L16" s="8" t="str">
        <f t="shared" si="0"/>
        <v>MEDIO</v>
      </c>
      <c r="M16" s="37"/>
      <c r="N16" s="37"/>
      <c r="O16" s="10" t="s">
        <v>33</v>
      </c>
      <c r="P16" s="5" t="s">
        <v>126</v>
      </c>
      <c r="Q16" s="7">
        <v>1</v>
      </c>
      <c r="R16" s="7">
        <v>2</v>
      </c>
      <c r="S16" s="8">
        <f t="shared" si="1"/>
        <v>3</v>
      </c>
      <c r="T16" s="8" t="str">
        <f t="shared" si="2"/>
        <v>BAJO</v>
      </c>
      <c r="U16" s="5" t="s">
        <v>24</v>
      </c>
      <c r="V16" s="5" t="s">
        <v>104</v>
      </c>
      <c r="W16" s="9" t="s">
        <v>127</v>
      </c>
      <c r="X16" s="9" t="s">
        <v>26</v>
      </c>
      <c r="Y16" s="5" t="s">
        <v>128</v>
      </c>
      <c r="Z16" s="5" t="s">
        <v>25</v>
      </c>
      <c r="AA16" s="2"/>
    </row>
    <row r="17" spans="2:25" ht="47.5" customHeight="1">
      <c r="B17" s="5">
        <v>5</v>
      </c>
      <c r="C17" s="31" t="s">
        <v>20</v>
      </c>
      <c r="D17" s="10" t="s">
        <v>28</v>
      </c>
      <c r="E17" s="10" t="s">
        <v>30</v>
      </c>
      <c r="F17" s="10" t="s">
        <v>46</v>
      </c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</sheetData>
  <mergeCells count="30">
    <mergeCell ref="Q9:T9"/>
    <mergeCell ref="V9:V11"/>
    <mergeCell ref="W9:W11"/>
    <mergeCell ref="X9:X11"/>
    <mergeCell ref="B9:B11"/>
    <mergeCell ref="C9:C11"/>
    <mergeCell ref="D9:D11"/>
    <mergeCell ref="E9:E11"/>
    <mergeCell ref="F9:F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B1:F3"/>
    <mergeCell ref="K9:K11"/>
    <mergeCell ref="L9:L11"/>
    <mergeCell ref="M9:O10"/>
    <mergeCell ref="P9:P11"/>
  </mergeCells>
  <conditionalFormatting sqref="K12:K16 S12:S16">
    <cfRule type="cellIs" dxfId="19" priority="56" stopIfTrue="1" operator="between">
      <formula>6</formula>
      <formula>7</formula>
    </cfRule>
    <cfRule type="cellIs" dxfId="18" priority="58" stopIfTrue="1" operator="equal">
      <formula>5</formula>
    </cfRule>
    <cfRule type="cellIs" dxfId="17" priority="60" stopIfTrue="1" operator="between">
      <formula>2</formula>
      <formula>4</formula>
    </cfRule>
    <cfRule type="cellIs" dxfId="16" priority="61" stopIfTrue="1" operator="between">
      <formula>8</formula>
      <formula>10</formula>
    </cfRule>
  </conditionalFormatting>
  <conditionalFormatting sqref="K12:K16">
    <cfRule type="cellIs" dxfId="15" priority="139" operator="between">
      <formula>8</formula>
      <formula>10</formula>
    </cfRule>
    <cfRule type="cellIs" dxfId="14" priority="140" operator="equal">
      <formula>5</formula>
    </cfRule>
    <cfRule type="cellIs" dxfId="13" priority="141" operator="between">
      <formula>6</formula>
      <formula>7</formula>
    </cfRule>
    <cfRule type="cellIs" dxfId="12" priority="142" operator="between">
      <formula>2</formula>
      <formula>4</formula>
    </cfRule>
    <cfRule type="colorScale" priority="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16 T12:T16">
    <cfRule type="containsText" dxfId="11" priority="79" stopIfTrue="1" operator="containsText" text="ALTO">
      <formula>NOT(ISERROR(SEARCH("ALTO",L12)))</formula>
    </cfRule>
    <cfRule type="cellIs" dxfId="10" priority="81" stopIfTrue="1" operator="equal">
      <formula>"MEDIO"</formula>
    </cfRule>
    <cfRule type="containsText" dxfId="9" priority="83" stopIfTrue="1" operator="containsText" text="BAJO">
      <formula>NOT(ISERROR(SEARCH("BAJO",L12)))</formula>
    </cfRule>
    <cfRule type="containsText" dxfId="8" priority="86" stopIfTrue="1" operator="containsText" text="EXTREMO">
      <formula>NOT(ISERROR(SEARCH("EXTREMO",L12)))</formula>
    </cfRule>
  </conditionalFormatting>
  <conditionalFormatting sqref="O15">
    <cfRule type="containsText" dxfId="7" priority="1" stopIfTrue="1" operator="containsText" text="ALTO">
      <formula>NOT(ISERROR(SEARCH("ALTO",O15)))</formula>
    </cfRule>
    <cfRule type="cellIs" dxfId="6" priority="2" stopIfTrue="1" operator="equal">
      <formula>"MEDIO"</formula>
    </cfRule>
    <cfRule type="containsText" dxfId="5" priority="3" stopIfTrue="1" operator="containsText" text="BAJO">
      <formula>NOT(ISERROR(SEARCH("BAJO",O15)))</formula>
    </cfRule>
    <cfRule type="containsText" dxfId="4" priority="4" stopIfTrue="1" operator="containsText" text="EXTREMO">
      <formula>NOT(ISERROR(SEARCH("EXTREMO",O15)))</formula>
    </cfRule>
  </conditionalFormatting>
  <conditionalFormatting sqref="S12:S16">
    <cfRule type="cellIs" dxfId="3" priority="149" operator="between">
      <formula>8</formula>
      <formula>10</formula>
    </cfRule>
    <cfRule type="cellIs" dxfId="2" priority="150" operator="equal">
      <formula>5</formula>
    </cfRule>
    <cfRule type="cellIs" dxfId="1" priority="151" operator="between">
      <formula>6</formula>
      <formula>7</formula>
    </cfRule>
    <cfRule type="cellIs" dxfId="0" priority="152" operator="between">
      <formula>2</formula>
      <formula>4</formula>
    </cfRule>
    <cfRule type="colorScale" priority="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C12:C17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D12:D17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E12:E17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F12:F17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I12:I16 Q12:Q16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J12:J16 R12:R16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RowHeight="14.5"/>
  <cols>
    <col min="1" max="1" width="12" customWidth="1"/>
  </cols>
  <sheetData>
    <row r="1" spans="1:1">
      <c r="A1" t="s">
        <v>42</v>
      </c>
    </row>
    <row r="2" spans="1:1">
      <c r="A2" t="s">
        <v>20</v>
      </c>
    </row>
    <row r="3" spans="1:1">
      <c r="A3" t="s">
        <v>43</v>
      </c>
    </row>
    <row r="5" spans="1:1">
      <c r="A5" t="s">
        <v>95</v>
      </c>
    </row>
    <row r="6" spans="1:1">
      <c r="A6" t="s">
        <v>44</v>
      </c>
    </row>
    <row r="7" spans="1:1">
      <c r="A7" t="s">
        <v>28</v>
      </c>
    </row>
    <row r="9" spans="1:1">
      <c r="A9" t="s">
        <v>96</v>
      </c>
    </row>
    <row r="10" spans="1:1">
      <c r="A10" t="s">
        <v>21</v>
      </c>
    </row>
    <row r="11" spans="1:1">
      <c r="A11" t="s">
        <v>27</v>
      </c>
    </row>
    <row r="12" spans="1:1">
      <c r="A12" t="s">
        <v>45</v>
      </c>
    </row>
    <row r="13" spans="1:1">
      <c r="A13" t="s">
        <v>30</v>
      </c>
    </row>
    <row r="15" spans="1:1">
      <c r="A15" t="s">
        <v>97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31</v>
      </c>
    </row>
    <row r="21" spans="1:1">
      <c r="A21" t="s">
        <v>50</v>
      </c>
    </row>
    <row r="22" spans="1:1">
      <c r="A22" t="s">
        <v>51</v>
      </c>
    </row>
    <row r="23" spans="1:1">
      <c r="A23" t="s">
        <v>52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6" sqref="B6"/>
    </sheetView>
  </sheetViews>
  <sheetFormatPr baseColWidth="10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11"/>
      <c r="B1" s="12" t="s">
        <v>34</v>
      </c>
      <c r="C1" s="13" t="s">
        <v>35</v>
      </c>
    </row>
    <row r="2" spans="1:3" ht="15" customHeight="1">
      <c r="A2" s="53" t="s">
        <v>36</v>
      </c>
      <c r="B2" s="14" t="s">
        <v>37</v>
      </c>
      <c r="C2" s="11">
        <v>1</v>
      </c>
    </row>
    <row r="3" spans="1:3" ht="15" customHeight="1">
      <c r="A3" s="54"/>
      <c r="B3" s="14" t="s">
        <v>38</v>
      </c>
      <c r="C3" s="11">
        <v>2</v>
      </c>
    </row>
    <row r="4" spans="1:3" ht="15" customHeight="1">
      <c r="A4" s="54"/>
      <c r="B4" s="14" t="s">
        <v>39</v>
      </c>
      <c r="C4" s="11">
        <v>3</v>
      </c>
    </row>
    <row r="5" spans="1:3" ht="15" customHeight="1">
      <c r="A5" s="54"/>
      <c r="B5" s="14" t="s">
        <v>40</v>
      </c>
      <c r="C5" s="11">
        <v>4</v>
      </c>
    </row>
    <row r="6" spans="1:3">
      <c r="A6" s="55"/>
      <c r="B6" s="14" t="s">
        <v>41</v>
      </c>
      <c r="C6" s="11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C8" sqref="C8"/>
    </sheetView>
  </sheetViews>
  <sheetFormatPr baseColWidth="10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56" t="s">
        <v>53</v>
      </c>
      <c r="B1" s="56"/>
      <c r="C1" s="56"/>
      <c r="D1" s="56"/>
      <c r="E1" s="56"/>
      <c r="F1" s="56"/>
      <c r="G1" s="56"/>
    </row>
    <row r="2" spans="1:7" ht="87">
      <c r="A2" s="57" t="s">
        <v>54</v>
      </c>
      <c r="B2" s="57"/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</row>
    <row r="3" spans="1:7" ht="72.5">
      <c r="A3" s="57" t="s">
        <v>60</v>
      </c>
      <c r="B3" s="57"/>
      <c r="C3" s="16" t="s">
        <v>61</v>
      </c>
      <c r="D3" s="16" t="s">
        <v>62</v>
      </c>
      <c r="E3" s="16" t="s">
        <v>63</v>
      </c>
      <c r="F3" s="16" t="s">
        <v>64</v>
      </c>
      <c r="G3" s="16" t="s">
        <v>65</v>
      </c>
    </row>
    <row r="4" spans="1:7">
      <c r="A4" s="57" t="s">
        <v>8</v>
      </c>
      <c r="B4" s="57" t="s">
        <v>66</v>
      </c>
      <c r="C4" s="13" t="s">
        <v>67</v>
      </c>
      <c r="D4" s="13" t="s">
        <v>68</v>
      </c>
      <c r="E4" s="12" t="s">
        <v>69</v>
      </c>
      <c r="F4" s="12" t="s">
        <v>70</v>
      </c>
      <c r="G4" s="12" t="s">
        <v>71</v>
      </c>
    </row>
    <row r="5" spans="1:7">
      <c r="A5" s="57"/>
      <c r="B5" s="57"/>
      <c r="C5" s="17">
        <v>1</v>
      </c>
      <c r="D5" s="17">
        <v>2</v>
      </c>
      <c r="E5" s="17">
        <v>3</v>
      </c>
      <c r="F5" s="15">
        <v>4</v>
      </c>
      <c r="G5" s="15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A2" sqref="A2:A10"/>
    </sheetView>
  </sheetViews>
  <sheetFormatPr baseColWidth="10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18"/>
      <c r="B1" s="58" t="s">
        <v>72</v>
      </c>
      <c r="C1" s="59"/>
      <c r="D1" s="59"/>
      <c r="E1" s="59"/>
      <c r="F1" s="59"/>
      <c r="G1" s="59"/>
      <c r="H1" s="60"/>
    </row>
    <row r="2" spans="1:8" ht="93" customHeight="1">
      <c r="A2" s="61" t="s">
        <v>6</v>
      </c>
      <c r="B2" s="62" t="s">
        <v>54</v>
      </c>
      <c r="C2" s="63"/>
      <c r="D2" s="19" t="s">
        <v>73</v>
      </c>
      <c r="E2" s="19" t="s">
        <v>74</v>
      </c>
      <c r="F2" s="19" t="s">
        <v>75</v>
      </c>
      <c r="G2" s="19" t="s">
        <v>58</v>
      </c>
      <c r="H2" s="19" t="s">
        <v>76</v>
      </c>
    </row>
    <row r="3" spans="1:8" ht="105" customHeight="1">
      <c r="A3" s="61"/>
      <c r="B3" s="62" t="s">
        <v>60</v>
      </c>
      <c r="C3" s="63"/>
      <c r="D3" s="19" t="s">
        <v>77</v>
      </c>
      <c r="E3" s="19" t="s">
        <v>78</v>
      </c>
      <c r="F3" s="19" t="s">
        <v>79</v>
      </c>
      <c r="G3" s="19" t="s">
        <v>64</v>
      </c>
      <c r="H3" s="19" t="s">
        <v>65</v>
      </c>
    </row>
    <row r="4" spans="1:8" ht="18" customHeight="1">
      <c r="A4" s="61"/>
      <c r="B4" s="64" t="s">
        <v>8</v>
      </c>
      <c r="C4" s="65" t="s">
        <v>66</v>
      </c>
      <c r="D4" s="20" t="s">
        <v>67</v>
      </c>
      <c r="E4" s="20" t="s">
        <v>68</v>
      </c>
      <c r="F4" s="20" t="s">
        <v>69</v>
      </c>
      <c r="G4" s="20" t="s">
        <v>70</v>
      </c>
      <c r="H4" s="20" t="s">
        <v>80</v>
      </c>
    </row>
    <row r="5" spans="1:8" ht="20.25" customHeight="1">
      <c r="A5" s="61"/>
      <c r="B5" s="64"/>
      <c r="C5" s="66"/>
      <c r="D5" s="17">
        <v>1</v>
      </c>
      <c r="E5" s="17">
        <v>2</v>
      </c>
      <c r="F5" s="17">
        <v>3</v>
      </c>
      <c r="G5" s="17">
        <v>4</v>
      </c>
      <c r="H5" s="21">
        <v>5</v>
      </c>
    </row>
    <row r="6" spans="1:8" ht="28.5" customHeight="1">
      <c r="A6" s="61"/>
      <c r="B6" s="16" t="s">
        <v>81</v>
      </c>
      <c r="C6" s="17">
        <v>1</v>
      </c>
      <c r="D6" s="22">
        <v>2</v>
      </c>
      <c r="E6" s="22">
        <v>3</v>
      </c>
      <c r="F6" s="22">
        <v>4</v>
      </c>
      <c r="G6" s="21">
        <v>5</v>
      </c>
      <c r="H6" s="23">
        <v>6</v>
      </c>
    </row>
    <row r="7" spans="1:8" ht="30" customHeight="1">
      <c r="A7" s="61"/>
      <c r="B7" s="16" t="s">
        <v>82</v>
      </c>
      <c r="C7" s="17">
        <v>2</v>
      </c>
      <c r="D7" s="22">
        <v>3</v>
      </c>
      <c r="E7" s="22">
        <v>4</v>
      </c>
      <c r="F7" s="21">
        <v>5</v>
      </c>
      <c r="G7" s="23">
        <v>6</v>
      </c>
      <c r="H7" s="23">
        <v>7</v>
      </c>
    </row>
    <row r="8" spans="1:8" ht="30" customHeight="1">
      <c r="A8" s="61"/>
      <c r="B8" s="16" t="s">
        <v>83</v>
      </c>
      <c r="C8" s="17">
        <v>3</v>
      </c>
      <c r="D8" s="22">
        <v>4</v>
      </c>
      <c r="E8" s="21">
        <v>5</v>
      </c>
      <c r="F8" s="23">
        <v>6</v>
      </c>
      <c r="G8" s="23">
        <v>7</v>
      </c>
      <c r="H8" s="24">
        <v>8</v>
      </c>
    </row>
    <row r="9" spans="1:8" ht="30" customHeight="1">
      <c r="A9" s="61"/>
      <c r="B9" s="16" t="s">
        <v>84</v>
      </c>
      <c r="C9" s="17">
        <v>4</v>
      </c>
      <c r="D9" s="21">
        <v>5</v>
      </c>
      <c r="E9" s="23">
        <v>6</v>
      </c>
      <c r="F9" s="23">
        <v>7</v>
      </c>
      <c r="G9" s="24">
        <v>8</v>
      </c>
      <c r="H9" s="24">
        <v>9</v>
      </c>
    </row>
    <row r="10" spans="1:8" ht="30" customHeight="1">
      <c r="A10" s="61"/>
      <c r="B10" s="16" t="s">
        <v>85</v>
      </c>
      <c r="C10" s="17">
        <v>5</v>
      </c>
      <c r="D10" s="23">
        <v>6</v>
      </c>
      <c r="E10" s="23">
        <v>7</v>
      </c>
      <c r="F10" s="24">
        <v>8</v>
      </c>
      <c r="G10" s="24">
        <v>9</v>
      </c>
      <c r="H10" s="24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B5" sqref="B5"/>
    </sheetView>
  </sheetViews>
  <sheetFormatPr baseColWidth="10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25" t="s">
        <v>86</v>
      </c>
      <c r="B1" s="26" t="s">
        <v>8</v>
      </c>
    </row>
    <row r="2" spans="1:2">
      <c r="A2" s="27" t="s">
        <v>87</v>
      </c>
      <c r="B2" s="18" t="s">
        <v>88</v>
      </c>
    </row>
    <row r="3" spans="1:2">
      <c r="A3" s="28" t="s">
        <v>89</v>
      </c>
      <c r="B3" s="18" t="s">
        <v>90</v>
      </c>
    </row>
    <row r="4" spans="1:2">
      <c r="A4" s="29">
        <v>5</v>
      </c>
      <c r="B4" s="18" t="s">
        <v>91</v>
      </c>
    </row>
    <row r="5" spans="1:2">
      <c r="A5" s="30" t="s">
        <v>92</v>
      </c>
      <c r="B5" s="18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767ea9-f801-4d1d-8e7e-9b50f8c413a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C114BD88BBCE438B9D8BCE00F4F686" ma:contentTypeVersion="13" ma:contentTypeDescription="Create a new document." ma:contentTypeScope="" ma:versionID="5c9a81787c2cdd66fd20526768c75cf6">
  <xsd:schema xmlns:xsd="http://www.w3.org/2001/XMLSchema" xmlns:xs="http://www.w3.org/2001/XMLSchema" xmlns:p="http://schemas.microsoft.com/office/2006/metadata/properties" xmlns:ns2="40767ea9-f801-4d1d-8e7e-9b50f8c413aa" targetNamespace="http://schemas.microsoft.com/office/2006/metadata/properties" ma:root="true" ma:fieldsID="35c1f4f8c407498a93e3ab54638bbe3d" ns2:_="">
    <xsd:import namespace="40767ea9-f801-4d1d-8e7e-9b50f8c41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67ea9-f801-4d1d-8e7e-9b50f8c41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E0B11F3-6901-4DA2-9CC0-72E3FF17CEED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40767ea9-f801-4d1d-8e7e-9b50f8c413aa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44AB6D1-772C-48FA-A565-837612F746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7F27CD-2FC7-4725-AD07-B2A996732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767ea9-f801-4d1d-8e7e-9b50f8c41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Cintia Carolina Castro</cp:lastModifiedBy>
  <cp:lastPrinted>2026-04-21T20:28:26Z</cp:lastPrinted>
  <dcterms:created xsi:type="dcterms:W3CDTF">2024-06-17T05:52:40Z</dcterms:created>
  <dcterms:modified xsi:type="dcterms:W3CDTF">2026-04-21T20:30:22Z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0x01010025C114BD88BBCE438B9D8BCE00F4F686</vt:lpwstr>
  </property>
</Properties>
</file>