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ADRIANA BARRERO PARR\Documents\Compras\2026\6. Control de plagas\IPP\"/>
    </mc:Choice>
  </mc:AlternateContent>
  <xr:revisionPtr revIDLastSave="0" documentId="13_ncr:1_{0EDB156B-1E31-4114-A663-F31690F8772A}" xr6:coauthVersionLast="36" xr6:coauthVersionMax="47" xr10:uidLastSave="{00000000-0000-0000-0000-000000000000}"/>
  <bookViews>
    <workbookView xWindow="0" yWindow="0" windowWidth="20490" windowHeight="7545" tabRatio="847" xr2:uid="{00000000-000D-0000-FFFF-FFFF00000000}"/>
  </bookViews>
  <sheets>
    <sheet name="MATRIZ DE RIESGOS" sheetId="1" r:id="rId1"/>
    <sheet name="Lista" sheetId="3" state="hidden" r:id="rId2"/>
    <sheet name="PROBABILIDAD" sheetId="2" r:id="rId3"/>
    <sheet name="IMPACTO" sheetId="7" r:id="rId4"/>
    <sheet name="VALORACION" sheetId="8" r:id="rId5"/>
    <sheet name="CATEGORIA" sheetId="9" r:id="rId6"/>
  </sheets>
  <definedNames>
    <definedName name="_xlnm._FilterDatabase" localSheetId="0" hidden="1">'MATRIZ DE RIESGOS'!$B$11:$O$37</definedName>
    <definedName name="_xlnm.Print_Area" localSheetId="0">'MATRIZ DE RIESGOS'!$A$1:$AA$12</definedName>
    <definedName name="Lista_riesgos">#REF!</definedName>
    <definedName name="_xlnm.Print_Titles" localSheetId="0">'MATRIZ DE RIESGOS'!$9:$11</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37" i="1" l="1"/>
  <c r="T37" i="1" s="1"/>
  <c r="S36" i="1"/>
  <c r="T36" i="1" s="1"/>
  <c r="S35" i="1"/>
  <c r="T35" i="1" s="1"/>
  <c r="S34" i="1"/>
  <c r="T34" i="1" s="1"/>
  <c r="S31" i="1"/>
  <c r="T31" i="1" s="1"/>
  <c r="S29" i="1"/>
  <c r="T29" i="1" s="1"/>
  <c r="T28" i="1"/>
  <c r="S28" i="1"/>
  <c r="S27" i="1"/>
  <c r="T27" i="1" s="1"/>
  <c r="S26" i="1"/>
  <c r="T26" i="1" s="1"/>
  <c r="S25" i="1"/>
  <c r="T25" i="1" s="1"/>
  <c r="S23" i="1"/>
  <c r="T23" i="1" s="1"/>
  <c r="S21" i="1"/>
  <c r="T21" i="1" s="1"/>
  <c r="S20" i="1"/>
  <c r="T20" i="1" s="1"/>
  <c r="S16" i="1"/>
  <c r="T16" i="1" s="1"/>
  <c r="S14" i="1"/>
  <c r="T14" i="1" s="1"/>
  <c r="S13" i="1"/>
  <c r="T13" i="1" s="1"/>
  <c r="L16" i="1"/>
  <c r="L12" i="1"/>
  <c r="L13" i="1"/>
  <c r="L14" i="1"/>
  <c r="L15" i="1"/>
  <c r="L22" i="1"/>
  <c r="L21" i="1"/>
  <c r="L20" i="1"/>
  <c r="L19" i="1"/>
  <c r="T15" i="1"/>
  <c r="L25" i="1" l="1"/>
  <c r="L34" i="1"/>
  <c r="L31" i="1"/>
  <c r="L29" i="1"/>
  <c r="L36" i="1"/>
  <c r="L28" i="1"/>
  <c r="T33" i="1"/>
  <c r="L33" i="1"/>
  <c r="L27" i="1"/>
  <c r="T22" i="1"/>
  <c r="L23" i="1"/>
  <c r="L26" i="1"/>
  <c r="T18" i="1"/>
  <c r="L18" i="1"/>
  <c r="T30" i="1"/>
  <c r="L30" i="1"/>
  <c r="T17" i="1"/>
  <c r="L17" i="1"/>
  <c r="L37" i="1"/>
  <c r="S32" i="1"/>
  <c r="T32" i="1" s="1"/>
  <c r="K32" i="1"/>
  <c r="L32" i="1" s="1"/>
  <c r="S24" i="1" l="1"/>
  <c r="T24" i="1" s="1"/>
  <c r="K24" i="1" l="1"/>
  <c r="L24" i="1" s="1"/>
  <c r="S12" i="1" l="1"/>
  <c r="T12" i="1" s="1"/>
</calcChain>
</file>

<file path=xl/sharedStrings.xml><?xml version="1.0" encoding="utf-8"?>
<sst xmlns="http://schemas.openxmlformats.org/spreadsheetml/2006/main" count="546" uniqueCount="264">
  <si>
    <t>Código: GC-FM-XXX</t>
  </si>
  <si>
    <t>Versión: 01</t>
  </si>
  <si>
    <t>Vigencia: 14-02-2025</t>
  </si>
  <si>
    <t>OBJETO:</t>
  </si>
  <si>
    <t>MODALIDAD DE CONTRATACIÓN:</t>
  </si>
  <si>
    <t>FECHA:</t>
  </si>
  <si>
    <t>N°</t>
  </si>
  <si>
    <t>Clase</t>
  </si>
  <si>
    <t>Fuente</t>
  </si>
  <si>
    <t>Etapa</t>
  </si>
  <si>
    <t>Tipo</t>
  </si>
  <si>
    <t>Descripción (Que puede pasar y como puede ocurrir)</t>
  </si>
  <si>
    <t>Consecuencia de la ocurrencia del evento</t>
  </si>
  <si>
    <t>Probabilidad</t>
  </si>
  <si>
    <t>Impacto</t>
  </si>
  <si>
    <t>Valoración del Riesgo</t>
  </si>
  <si>
    <t>Categoría</t>
  </si>
  <si>
    <t>Asignación</t>
  </si>
  <si>
    <t>Tratamiento/Control a ser implementado</t>
  </si>
  <si>
    <t>Impacto después del tratamiento</t>
  </si>
  <si>
    <t>¿Afecta la ejecución del negocio jurídico?</t>
  </si>
  <si>
    <t>Responsable por implementar el tratamiento</t>
  </si>
  <si>
    <t>Fecha estimada en que se inicia el tratamiento</t>
  </si>
  <si>
    <t>Fecha estimada en que se completa el tratamiento</t>
  </si>
  <si>
    <t>Monitoreo y revisión</t>
  </si>
  <si>
    <t>Valoración
Riesgo</t>
  </si>
  <si>
    <t>¿Cómo se realiza  el monitoreo?</t>
  </si>
  <si>
    <t>Periodicidad ¿Cuándo?</t>
  </si>
  <si>
    <t>E</t>
  </si>
  <si>
    <t>C</t>
  </si>
  <si>
    <t>Mx</t>
  </si>
  <si>
    <t>General</t>
  </si>
  <si>
    <t>Interno</t>
  </si>
  <si>
    <t>Selección</t>
  </si>
  <si>
    <t>Riesgos Operacionales</t>
  </si>
  <si>
    <t>Declaratoria de desierto del Proceso de Contratación.</t>
  </si>
  <si>
    <t>X</t>
  </si>
  <si>
    <t>NO</t>
  </si>
  <si>
    <t xml:space="preserve">Área de contratación </t>
  </si>
  <si>
    <t>En la etapa de planificación y revisión documental del ECOP y FCTE</t>
  </si>
  <si>
    <t>En la aprobación de los documentos</t>
  </si>
  <si>
    <t>Con la revisión y aprobación de los documentos</t>
  </si>
  <si>
    <t>Una vez durante el proceso</t>
  </si>
  <si>
    <t>Planeación</t>
  </si>
  <si>
    <t>SI</t>
  </si>
  <si>
    <t>Falta de claridad en la descripción de las normas técnicas, condiciones técnicas, obligaciones técnicas, condiciones particulares y/o especificaciones técnicas.</t>
  </si>
  <si>
    <t xml:space="preserve">Potenciales oferentes se pueden abstener de presentar propuesta ya que las condiciones contractuales no son claras. Restructuración del proceso de contratacion. Reprogramación de actividades para apertura de nueva invitación. Posibilidad de incremento en costos. Apertura de nueva invitación. Retrasos en los plazos derivados de la expedición de adendas adicionales.  </t>
  </si>
  <si>
    <t>Revisión de las condiciones contractuales. Requerir la participación de las áreas involucradas en el proceso para revisar las normas técnicas, condiciones técnicas, obligaciones técnicas y/o cualquier otra relacionada  en las condiciones del contrato. Revisar los estudios técnicos desarrollados durante la estructuración del proceso de contratación.</t>
  </si>
  <si>
    <t>Contratación</t>
  </si>
  <si>
    <t>Supervisión del contrato</t>
  </si>
  <si>
    <t>Adjudicación del contrato</t>
  </si>
  <si>
    <t>Externo</t>
  </si>
  <si>
    <t>Ejecución</t>
  </si>
  <si>
    <t>Durante la ejecución del contrato</t>
  </si>
  <si>
    <t>Durante toda la ejecución del contrato</t>
  </si>
  <si>
    <t xml:space="preserve">Lesiones graves de operadores y daños materiales </t>
  </si>
  <si>
    <t>Verificación de la experiencia del personal y certificación expedida por la Secretaria de Salud</t>
  </si>
  <si>
    <t>CLASE</t>
  </si>
  <si>
    <t>Especifica</t>
  </si>
  <si>
    <t>FUENTE</t>
  </si>
  <si>
    <t>ETAPA</t>
  </si>
  <si>
    <t>TIPO</t>
  </si>
  <si>
    <t>Riesgos Económicos</t>
  </si>
  <si>
    <t>Riesgos Social o Político</t>
  </si>
  <si>
    <t>Riesgos Financieros</t>
  </si>
  <si>
    <t>Riesgos Regulatorios</t>
  </si>
  <si>
    <t>Riesgos de la Naturaturaleza</t>
  </si>
  <si>
    <t>Riesgos Ambientales</t>
  </si>
  <si>
    <t>Riesgos Tecnológicos</t>
  </si>
  <si>
    <t>CATEGORIA</t>
  </si>
  <si>
    <t>VALORACIÓN</t>
  </si>
  <si>
    <t>PROBABILIDAD</t>
  </si>
  <si>
    <t>Raro (puede ocurrir excepcionalmente)</t>
  </si>
  <si>
    <t>Improbable (puede ocurrir ocasionalmente)</t>
  </si>
  <si>
    <t>Posible (puede ocurrir en cualquier momento futuro)</t>
  </si>
  <si>
    <t>Probable (probablemente va a ocurrir)</t>
  </si>
  <si>
    <t>Casi cierto (ocurre en la mayoría de circunstancias)</t>
  </si>
  <si>
    <t>IMPACTO DEL RIESGO</t>
  </si>
  <si>
    <t>Calificación Cualitativa</t>
  </si>
  <si>
    <t>Obstruye la ejecución del contrato de manera intrascendente.</t>
  </si>
  <si>
    <t>Dificulta la ejecución del contrato de manera baja, aplicando medidas mínimas se pueden lograr el objeto contractual</t>
  </si>
  <si>
    <t>Afecta la ejecución del contrato sin alterar el beneficio para las partes</t>
  </si>
  <si>
    <t>Obstruye la ejecución
del contrato
sustancialmente pero
aun así permite la
consecución del
objeto contractual</t>
  </si>
  <si>
    <t>Perturba la ejecución del contrato de manera grave imposibilitando la consecución del objeto contractual.</t>
  </si>
  <si>
    <t>Calificación Monetaria</t>
  </si>
  <si>
    <t>Los sobrecostos no
representan más del uno
por ciento (1%) del valor del
contrato.</t>
  </si>
  <si>
    <t>Los sobrecostos no representan más del cinco por ciento (5%) del valor del contrato.</t>
  </si>
  <si>
    <t>Genera un impacto
sobre el valor del
contrato entre el
cinco (5%) y el quince
por ciento (15%).</t>
  </si>
  <si>
    <t>Incrementa el valor
del contrato entre el
quince (15%) y el
treinta por ciento
(30%).</t>
  </si>
  <si>
    <t>Impacto sobre el valor
del contrato en más
del treinta por ciento
(30%).</t>
  </si>
  <si>
    <t>Valoración</t>
  </si>
  <si>
    <t>Insignificante</t>
  </si>
  <si>
    <t>Menor</t>
  </si>
  <si>
    <t>Moderado</t>
  </si>
  <si>
    <t>Mayor</t>
  </si>
  <si>
    <t>Catástrofico</t>
  </si>
  <si>
    <t>IMPACTO</t>
  </si>
  <si>
    <t>Obstruye la ejecución
del contrato de
manera
intrascendente.</t>
  </si>
  <si>
    <t>Dificulta la ejecución
del contrato de
manera baja,
aplicando medidas
mínimas se pueden
lograr el objeto
contractual</t>
  </si>
  <si>
    <t>Afecta la ejecución
del contrato sin alterar
el beneficio para las
partes</t>
  </si>
  <si>
    <t>Perturba la ejecución
del contrato de
manera grave
imposibilitando la
consecución del
objeto contractual.</t>
  </si>
  <si>
    <t>Los sobrecostos no
representan más del
uno por ciento (1%)
del valor del contrato.</t>
  </si>
  <si>
    <t>Los sobrecostos no
representan más del
cinco por ciento (5%)
del valor del contrato.</t>
  </si>
  <si>
    <t>Genera un impacto
sobre el valor del
contrato entre el cinco
(5%) y el quince por
ciento (15%).</t>
  </si>
  <si>
    <t>Catastrófico</t>
  </si>
  <si>
    <t>Raro (puede ocurrir
excepcionalmente)</t>
  </si>
  <si>
    <t>Improbable (puede ocurrir
ocasionalmente)</t>
  </si>
  <si>
    <t>Posible (puede ocurrir en
cualquier momento futuro)</t>
  </si>
  <si>
    <t>Probable (probablemente va
a ocurrir)</t>
  </si>
  <si>
    <t>Casi cierto (ocurre en la
mayoría de circunstancias)</t>
  </si>
  <si>
    <t xml:space="preserve">8, 9 y 10 </t>
  </si>
  <si>
    <t>Riesgo extremo</t>
  </si>
  <si>
    <t xml:space="preserve">6 y 7 </t>
  </si>
  <si>
    <t>Riesgo alto</t>
  </si>
  <si>
    <t>Riesgo medio</t>
  </si>
  <si>
    <t xml:space="preserve">2, 3 y 4 </t>
  </si>
  <si>
    <t>Riesgo bajo</t>
  </si>
  <si>
    <t xml:space="preserve">Demoras en el inicio de ejecución del contrato. Reprogramación de actividades para apertura de nueva invitación. Posibilidad de pérdida de los recursos. Restructuración del proceso de contratacion. </t>
  </si>
  <si>
    <t>No hay disponibilidad de recursos a tiempo</t>
  </si>
  <si>
    <t xml:space="preserve">Retraso en la actividad debido a a falta de recursos económicos disponibles
</t>
  </si>
  <si>
    <t xml:space="preserve">Adecuada estructuración del proceso. Definir presupuesto y plazo razonables para la ejecución de las actividades del contrato. Revisar condiciones del contrato entre el área de responsable del proceso  y el área de contratación y compras.  
</t>
  </si>
  <si>
    <t>Desde la fecha de convocatoia del contrato</t>
  </si>
  <si>
    <t>Hasta la fecha de Suscripción del Contrato</t>
  </si>
  <si>
    <t>Seguimiento a los procedimientos requeridos para convocar, evaluar y adjudicar los contratos (alarmas: visita de proponentes, preguntas de los oferentes y evaluacion de las ofertas)</t>
  </si>
  <si>
    <t>Semanal, durante el preriodo de contratacion y Supervisión.</t>
  </si>
  <si>
    <t>En la etapa de ejecución</t>
  </si>
  <si>
    <t>Seguimiento permanente a la ejecución de las actividades</t>
  </si>
  <si>
    <t>Durante todo el plazo de ejecución del contrato</t>
  </si>
  <si>
    <t>Garantizar que el proceso de adquisición sea ágil y con la asignación de recursos suficientes</t>
  </si>
  <si>
    <t>Responsable del presupuesto</t>
  </si>
  <si>
    <t>Revisión constante de asignación y disponibilidad de recursos</t>
  </si>
  <si>
    <t>3 - Posible</t>
  </si>
  <si>
    <t>Empresa</t>
  </si>
  <si>
    <t>4 - Mayor</t>
  </si>
  <si>
    <t xml:space="preserve">Seleccionar un contratista que no tenga las capacidades para cumplir con el objeto contractual </t>
  </si>
  <si>
    <t>Elegir un Contratista que no resulte idóneo para llevar a cabo el objeto contractual. Retrasos en la ejecución del contrato. Incumplimientos. Incremento en costos.</t>
  </si>
  <si>
    <t>2 - Improbable</t>
  </si>
  <si>
    <t>La estructuración del proceso de selección considera criterios generales de análisis y estudios de mercado para procesos y/o actividades similares a las requeridas para la ejecución del contrato. Verificar la información suministrada por los proponentes para escoger a los que tengan la capacidad administrativa, financiera y técnica para ejecutar las labores contratadas. Identificar a los oferentes con capacidad de garantizar el cumplimiento del objeto contractual.</t>
  </si>
  <si>
    <t>3 - Moderado</t>
  </si>
  <si>
    <t>Desde el acto de apertura del proceso de contratación</t>
  </si>
  <si>
    <t>Hasta la fecha de adjudicación del Contrato</t>
  </si>
  <si>
    <t xml:space="preserve">Seguimiento de procesos, procedimientos y registros </t>
  </si>
  <si>
    <t>Cuando se requiera la actividad.</t>
  </si>
  <si>
    <t>1 - Raro</t>
  </si>
  <si>
    <t>2 - Menor</t>
  </si>
  <si>
    <t>Atrasos en la ejecucion del contrato. Incremento en costos. Reprogramación de actividades.</t>
  </si>
  <si>
    <t>Proceso de selección</t>
  </si>
  <si>
    <t>Monitoreo proceso de selección y contratación.</t>
  </si>
  <si>
    <t>Durante el proceso de selección</t>
  </si>
  <si>
    <t>Proceso de contratación fallido.</t>
  </si>
  <si>
    <t>Atrasos en la ejecución del contrato. Reprogramación de actividades. Incremento en costos. Apertura nueva invitación. Afectación de las actividades de  AB</t>
  </si>
  <si>
    <t>Revisar las fallas y/o errores del proceso (administrativas, técnicas, juridicas, económicas, etc). Adelantar un nuevo proceso a la mayor brevedad.
Poponer alternativas para agilizar los procesos de contratación.</t>
  </si>
  <si>
    <t xml:space="preserve">Seguimiento de procesos, procedimientos y análisis realizados como parte de la estructuración del proceso de contratación </t>
  </si>
  <si>
    <t>Durante la ejecución de la estructuración del proceso de contratación</t>
  </si>
  <si>
    <t>Inadecuada definición de los requisitos  habilitantes y criterios para la adjudicación del contrato.</t>
  </si>
  <si>
    <t>Potenciales oferentes con capacidad para ejecutar las actividades del contrato pueden ser rechazados o se pueden abstener de presentar propuesta. Afectación de la pluralidad de oferentes en el proceso de contratación. Restructuración del proceso de selección. Incremento en costos.</t>
  </si>
  <si>
    <t>Revisión de los requisitos habilitantes y criterios aplicables durante la estructuración de la propuesta, de acuerdo con las normas vigentes. Verificación de los requisitos habilitantes por las áreas involucradas.</t>
  </si>
  <si>
    <t>Desde  el inicio de la Etapa de Planeación Proceso de Contratación</t>
  </si>
  <si>
    <t>Cronograma de planeación</t>
  </si>
  <si>
    <t>Que la estimación del presupuesto no sea concordante con las obligaciones del contrato. </t>
  </si>
  <si>
    <t>Retrasos en la ejecución del contrato. Reprogramación de actividades. Incremento en costos.</t>
  </si>
  <si>
    <t>Examen de la necesidad con las diferentes áreas de la Empresa en la etapa de estudios previos. Análisis de otros contratos celebrados por la empresa con objetos contractuales similares para realizar el calculo del presupuesto. Análisis de los costos de las empresas del sector con base en las cotizaciones solicitadas.</t>
  </si>
  <si>
    <t>Desde la esrtructuración de los estudios previos </t>
  </si>
  <si>
    <t>Hasta la suscripcion del contrato </t>
  </si>
  <si>
    <t>Monitoreo de las etapas precontractuales</t>
  </si>
  <si>
    <t>Regulatorio</t>
  </si>
  <si>
    <t>Contratista</t>
  </si>
  <si>
    <t>Fecha de inicio del contrato</t>
  </si>
  <si>
    <t>Fecha de terminacion del contrato</t>
  </si>
  <si>
    <t xml:space="preserve">Inspecciones permanentes por parte de la Interventoría y/o Supervisión </t>
  </si>
  <si>
    <t>Suspensión del proceso de adjudicación antes de la firma del contrato.</t>
  </si>
  <si>
    <t>No poder iniciar a tiempo la ejecución del contrato. Informar a los interesados y/o proponentes.</t>
  </si>
  <si>
    <t>Estructuración de un proceso de selección en cumplimiento de la ley aplicable y con apego a las reglas que gobiernan el proceso, para evitar que se configuren las causales de suspensión previstas en la ley.</t>
  </si>
  <si>
    <t>Desde la fecha de adjudicación del contrato</t>
  </si>
  <si>
    <t xml:space="preserve">Seguimiento a los procedimientos requeridos para suscribir el Contrato </t>
  </si>
  <si>
    <t>Desde el momento en que se adjudique el contrato hasta que se dé inicio al mismo</t>
  </si>
  <si>
    <t xml:space="preserve">Interno </t>
  </si>
  <si>
    <t xml:space="preserve">Que el Contratista se niegue firmar el contrato. </t>
  </si>
  <si>
    <t>No poder iniciar a tiempo la ejecucion del contrato. Incumplimiento contractual.</t>
  </si>
  <si>
    <t>Empresa y Contratista</t>
  </si>
  <si>
    <t xml:space="preserve">Durante la Planificación del contrato </t>
  </si>
  <si>
    <t xml:space="preserve">Hasta la Contratación </t>
  </si>
  <si>
    <t xml:space="preserve">Reuniones de seguimiento </t>
  </si>
  <si>
    <t xml:space="preserve">Durante la contratación </t>
  </si>
  <si>
    <t>Específico</t>
  </si>
  <si>
    <t>Toda la relación contractual</t>
  </si>
  <si>
    <t>LA-FT</t>
  </si>
  <si>
    <t>Vincular una contraparte que se encuentre relacionada en listas restrictivas o que cuente con antecedentes asociados a riesgos de lavado de activos y financiación del terrorismo.</t>
  </si>
  <si>
    <t>Afectación reputacional de AB e incursión en trámites administrativos asociados al reporte de operaciones sospechosas y demás a que haya lugar ante las autoridades correspondientes</t>
  </si>
  <si>
    <t>Alto</t>
  </si>
  <si>
    <t>La contraparte deberá entregar en la etapa precontractual y durante toda la relación contractual la información que le sea solicitada; La AB-ESP deberá monitorear y consultar fuentes de información para tener un adecuado conocimiento de la contraparte en la etapa precontractual y durante toda la relación contractual.</t>
  </si>
  <si>
    <t>Fecha de terminación del contrato</t>
  </si>
  <si>
    <t>Seguimiento y monitoreo a la informaicón entregada y la que se obtenga de fuentes externas</t>
  </si>
  <si>
    <t>En la forma y periodicidad establecida por la Resolución que implementa el SARLAFT en la AB-ESP</t>
  </si>
  <si>
    <t>Externa</t>
  </si>
  <si>
    <t>Durante todo el plazo de ejecución del contrato, en cada comité de seguimiento de avance.</t>
  </si>
  <si>
    <t>Retrasos en la ejecución del contrato. Reprogramación de actividades. Incremento en costos. Demandas.</t>
  </si>
  <si>
    <t>Plan de Gestión de Salud y Seguridad en el Trabajo</t>
  </si>
  <si>
    <t>De la Naturaleza</t>
  </si>
  <si>
    <t>Incapacidades médicas del personal por enfermedad causada por factores biológicos propios de la zona de trabajo.</t>
  </si>
  <si>
    <t>4 - Probable</t>
  </si>
  <si>
    <t xml:space="preserve">Incluir como ítem crítico de control el seguimiento del estado de fenómenos biológicos en la zona de labores. Verificar actividades de la ruta crítica con mayor exposición, incrementar holguras en las de mayor incidencia. Contemplar en el plan de gestión de salud y seguridad en el trabajo. </t>
  </si>
  <si>
    <t xml:space="preserve">Reprogramación de actividades. Demoras en la ejecución del contrato. Incremento en costos. </t>
  </si>
  <si>
    <t>Verificación cronograma de ejecución
Seguimiento permanente a la ejecución de las actividades</t>
  </si>
  <si>
    <t>Hurto y/o hurto calificado de los equipos, materiales, herramientas, repuestos o demás bienes necesarios para la ejecución de las actividades del contrato.</t>
  </si>
  <si>
    <t>Reprogramación de actividades. Demoras en la ejecución del contrato. Suspensión de los trabajos. Incremento en costos.</t>
  </si>
  <si>
    <t>Incluir como ítem crítico de control el seguimiento a las condiciones de seguridad. Implementar las medidas de seguridad para proteger sus bienes y/o los de propiedad de terceros. Mantener asegurados los bienes hasta la firma del acta de entrega. Contar con póliza de TRDM y/o PYME incluyendo el amparo de bienes de propiedad de terceros bajo cuidado, tenencia y control.</t>
  </si>
  <si>
    <t>Revisión después de ocurrido el suceso</t>
  </si>
  <si>
    <t>Una vez se presente el hecho</t>
  </si>
  <si>
    <t>Retrasos en la ejecución del contrato. Reprogramación de actividades. Incremento en costos. Multas y sanciones administrativas.</t>
  </si>
  <si>
    <t xml:space="preserve">Plan de manejo ambiental </t>
  </si>
  <si>
    <t>Mensual</t>
  </si>
  <si>
    <t>Pérdidas por actos de hurto, hurto calificado, abuso de confianza, falsedad o falsificación o apropiación indebida de los bienes objeto del contrato realizados por el personal involucrado en  el contrato.</t>
  </si>
  <si>
    <t>Establecer un plan de auditoria, control y seguimiento de los bienes. Designar el personal encargado de la cadena de custodia y responsabilidad de los bienes. Contar con  póliza de Manejo global comercial incluyendo el amparo de bienes de propiedad de terceros.</t>
  </si>
  <si>
    <t>Soportes de las auditorias realizadas</t>
  </si>
  <si>
    <t>Si</t>
  </si>
  <si>
    <t>Soportes de los mantenimientos realizados a los equipos y vehículos</t>
  </si>
  <si>
    <t>Cambios en costos por cambios en la normatividad técnica, administrativa, jurídica y financiera en general que se conoce entrarán en vigencia durante la ejecución del contrato aplicables a la actividad del contratista.</t>
  </si>
  <si>
    <t>Modificaciones al contrato. Demoras en la ejecución del contrato. Incremento en costos.</t>
  </si>
  <si>
    <t>Realizar un presupuesto debidamente estructurado (ingresos, costos, gastos fijos, gastos variables, etc) teniendo en cuenta los cambios normativos que puedan afectar la ejecución del contrato, para determinar los supuestos críticos y establecer la reserva de contingencia respectiva. Requerir la participación del Interventor para estudiar los cambios y como afectan la ejecución del contrato.</t>
  </si>
  <si>
    <t>Seguimiento permanente
Informes mensuales</t>
  </si>
  <si>
    <t>Financiero</t>
  </si>
  <si>
    <t>Falta de liquidez  por errores u omisiones del contratista en la estimación del flujo de caja del proyecto.</t>
  </si>
  <si>
    <t>Realizar análisis de sensibilidad en la estimación del flujo de caja, establecer reserva de contingencia de acuerdo con el máximo requerimiento de capital arrojado en el análisis de sensibilidad. Notificar a la Compañía de seguros que emitió la póliza de Cumplimiento del contrato.</t>
  </si>
  <si>
    <t>Verificación ejecución presupuestal</t>
  </si>
  <si>
    <t>Operacional</t>
  </si>
  <si>
    <t xml:space="preserve">Fecha de terminación del contrato </t>
  </si>
  <si>
    <t>Insolvencia o quiebra del Contratista.</t>
  </si>
  <si>
    <t>Incumplimiento del objeto contractual.</t>
  </si>
  <si>
    <t>Hacer un correcto manejo de sus finanzas, la correcta y oportuna facturación y la correcta programación del flujo de caja. La AB deberá notificar por escrito a la Compañía de seguros que emitió la póliza de Cumplimiento del contrato.</t>
  </si>
  <si>
    <t>Fecha en la que pierden vigencia las polizas de cumplimiento</t>
  </si>
  <si>
    <t xml:space="preserve">Deficiencias, fallas y/o información deficiente en los informes suministrados por el contratista a AB. </t>
  </si>
  <si>
    <t>Retrasos en la ejecución del contrato. Suspensión de las actividades. Reprogramación de actividades.</t>
  </si>
  <si>
    <t xml:space="preserve">Garantizar que los informes solicitados por la Empresa  cumplan con las normas, condiciones y la información requerida por AB . </t>
  </si>
  <si>
    <t xml:space="preserve">Mensual </t>
  </si>
  <si>
    <t xml:space="preserve">Accidentes en el sitio de ejecución de los trabajos de mantenimiento por la falta o deficiente  señalización e iluminación en las áreas de trabajo y demás medidas de seguridad industrial </t>
  </si>
  <si>
    <t xml:space="preserve">Contemplar señalización e iluminación en plan de gestión de salud y seguridad en el trabajo. Realizar divulgación, capacitaciones e inspecciones sobre el cumplimiento de medidas de seguridad industrial. Contar con señales preventivas y reglamentarias en las áreas donde se realicen las actividades. </t>
  </si>
  <si>
    <t>Sociales o Políticos</t>
  </si>
  <si>
    <t>Huelgas o paros que afecten las actividades requeridas para cumplir con las condiciones del contrato.</t>
  </si>
  <si>
    <t>Reprogramación de actividades. Demoras en la ejecución del contrato. Incremento en costos. Tiempos muertos. Suspensión de las actividades.</t>
  </si>
  <si>
    <t>Contar con plan de contingencia para prestar el servicio requerido por AB, verificar rutas alternas de acceso a los sitios donde se deben ejecutar las activdades. Contar con proveedores adicionales. Contactar las autoridades competentes para hacer seguimiento al orden público del sector. Notificar AB y el contratista.</t>
  </si>
  <si>
    <t>Cuando se presente el hecho</t>
  </si>
  <si>
    <t>Cambio de precios en el mercado, de los bienes y servicios, por factores como la inflación, la competencia y la demanda del mercado</t>
  </si>
  <si>
    <t>Aumento de los costos de los refrigerios y otros insumos, debido a las fluctuaciones en los precios del mercado</t>
  </si>
  <si>
    <t>Negociar contratos de precios fijos con proveedores, diversificar fuentes de suministros y mantener un fondo de contingencia para cubrir incrementos imprevistos</t>
  </si>
  <si>
    <t>BAJO</t>
  </si>
  <si>
    <t>Dirección de contratación</t>
  </si>
  <si>
    <t>Suscripción del negocio jurídico</t>
  </si>
  <si>
    <t>Análisis de los precios del mercado y comparación con proveedores actuales</t>
  </si>
  <si>
    <t>Daños o perjuicios a empleados por accidentes laborales con incapacidad temporal, permanente o muerte; así como daños o pérdidas de equipos, materiales, herramientas, repuestos o demás bienes requeridos para la ejecución del contrato, ocasionados por actos voluntarios o culposos de empleados o por accidentes durante su transporte, cargue o descargue.</t>
  </si>
  <si>
    <t>Implementar un Plan de Gestión de Seguridad y Salud en el Trabajo, validar las afiliaciones y pagos al Sistema General de Seguridad Social, y garantizar que el personal asignado cuente con la experiencia, idoneidad, capacitación y certificaciones requeridas para la ejecución de las labores. Asimismo, se deberán desarrollar actividades periódicas de capacitación, validar referencias personales y definir niveles de responsabilidad sobre los bienes entregados en custodia.
Adicionalmente, se deberá contar con póliza de TRDM y/o PYME que incluya bienes de terceros bajo cuidado, tenencia y control; realizar seguimiento a las condiciones de tránsito para el transporte de los bienes; contratar empresas transportadoras legalmente constituidas con pólizas de Responsabilidad Civil Transportadores y de Transporte de Mercancías, o, en caso de utilizar vehículos propios, contar con la respectiva póliza de Transporte de Mercancías.</t>
  </si>
  <si>
    <t>Accidente por mal manejo de las sustancias y/o equipos en la prestación del servicio</t>
  </si>
  <si>
    <t>Demoras en la apertura del proceso de contratación; demoras en el cumplimiento de los requisitos previos necesarios para la firma del acta de inicio; demoras o fallas en el trámite de pagos al contratista que generen retrasos en los desembolsos; demoras en los pagos por parte del contratista a los trabajadores vinculados al contrato por errores, omisiones o actos deshonestos; así como demoras en la radicación para pago derivadas de errores u omisiones en la elaboración de actas y/o cuentas de cobro correctamente diligenciadas y firmadas.</t>
  </si>
  <si>
    <t>Realizar la revisión integral del proceso por parte de las áreas involucradas, hacer seguimiento permanente al cronograma y contar con un plan de contingencia, escalando oportunamente a la Dirección de Compras y Contratación y a la Gerencia General cuando sea necesario. Asimismo, se exigirá al contratista adjudicatario el cumplimiento de los requisitos contractuales y se validarán las vinculaciones al Sistema General de Seguridad Social, junto con los comprobantes de pago de nómina y aportes correspondientes.
De igual manera, se gestionarán adecuadamente los documentos requeridos para el trámite de pago, se establecerán y difundirán claramente los requisitos, se elaborará una lista de chequeo y se implementarán puntos intermedios de control en el proceso de tesorería para generar alertas tempranas. Finalmente, se realizará la validación del proceso de elaboración de actas y cuentas de cobro, se capacitará al personal involucrado y se habilitará un canal de comunicación para resolver inquietudes relacionadas con la radicación y pago de cuentas.</t>
  </si>
  <si>
    <t>Errores u omisiones en la disposición de residuos de materiales, residuos sólidos, líquidos o peligrosos derivados de la ejecución del contrato; errores en la elaboración de la propuesta o en los documentos relacionados con las condiciones y términos; fallas en el suministro de dotación y elementos de seguridad y/o bioseguridad; deficiencias en la definición de los recursos necesarios; errores en el entendimiento del objeto contractual que deriven en desviaciones en la ejecución; incumplimientos en las entregas o actividades pactadas; así como errores en la coordinación e integración de equipos, materiales, herramientas, repuestos y recurso humano requeridos, constituyen causas que pueden afectar la adecuada ejecución del contrato.</t>
  </si>
  <si>
    <t>Mantener vigentes todos los permisos y autorizaciones exigidos por las autoridades competentes y cumplir la normatividad técnica aplicable al manejo de residuos, incluyendo su recolección, transporte y disposición final, atendiendo oportunamente los requerimientos de las autoridades ambientales. Asimismo, será responsable de la correcta elaboración de la propuesta y de verificar que los documentos soporte cumplan con las condiciones establecidas; en caso de requerir aclaraciones frente a la invitación, podrá solicitarlas previamente a la presentación de la propuesta, asumiendo que, al presentarla, acepta ejecutar el contrato en los términos pactados.
Igualmente, deberá cumplir con todas las normas legales en materia de seguridad y salud en el trabajo, suministrar la dotación y los elementos de seguridad y/o bioseguridad requeridos, y atender los requisitos contractuales exigidos. Se establecerán actividades de revisión y verificación del cumplimiento de las obligaciones contractuales, así como la designación de personal responsable del seguimiento a la adecuada coordinación e integración de los recursos necesarios, implementando controles específicos sobre actividades críticas para asegurar su correcta ejecución</t>
  </si>
  <si>
    <t>Fallas mecánicas, eléctricas o electrónicas de la maquinaria, equipos, herramientas y/o vehículos requeridos para la ejecución del contrato; fallas, demoras o errores en el suministro de equipos, materiales, herramientas, repuestos o demás bienes necesarios por problemas en las vías de acceso o falta de medios de transporte; errores u omisiones en la coordinación del personal contratado; así como fallas, errores u omisiones durante la ejecución de las actividades, constituyen causas que pueden afectar el adecuado desarrollo del contrato.</t>
  </si>
  <si>
    <t>Realizar mantenimiento preventivo y correctivo a los equipos y herramientas, llevando su respectiva hoja de vida, y garantizar que aquellos que lo requieran estén debidamente patronados, calibrados y/o homologados por una entidad externa certificada. Los operarios deberán contar con capacitación, experiencia e idoneidad acreditada. Asimismo, se deberá disponer de equipos de respaldo o proveedores alternos, y asegurar que los vehículos cuenten con revisión técnico-mecánica y SOAT vigentes.
Adicionalmente, se implementarán actividades de monitoreo y control para garantizar la entrega oportuna de los bienes necesarios y el cumplimiento del cronograma establecido, así como planes de contingencia que contemplen rutas y medios de transporte alternativos. Se designará personal responsable de coordinar la logística de entrega de bienes y la organización del recurso humano, y se establecerán mecanismos de seguimiento y control para garantizar el correcto desarrollo y cumplimiento de las actividades contractuales.</t>
  </si>
  <si>
    <t>Incumplimiento, cumplimiento tardío o defectuoso por parte del Contratista en el suministro de equipos, materiales, herramientas, repuestos, transporte y demás servicios conexos necesarios para la ejecución del contrato; incumplimiento del cronograma establecido; así como el incumplimiento o abandono del contrato, constituyen causas que pueden afectar la correcta y oportuna prestación de los servicios contratados.</t>
  </si>
  <si>
    <t xml:space="preserve">Implementar actividades de revisión y control para hacer seguimiento a la entrega de los bienes y servicios requeridos dentro de los plazos pactados en el cronograma. Asimismo, se realizará seguimiento permanente al cronograma aprobado por la AB y/o por la supervisión del contrato, dejando constancia de su cumplimiento. En caso de evidenciarse incumplimientos, la AB deberá notificar por escrito al Contratista y, de ser procedente, informar igualmente a la compañía de seguros que expidió la póliza de cumplimiento del contrato, a efectos de activar los mecanismos contractuales y de garantía correspondientes. </t>
  </si>
  <si>
    <t>MATRIZ DE RIESGOS - CONTROL DE PLAGAS -</t>
  </si>
  <si>
    <t xml:space="preserve">Reunión entre la AB y el contratista para establecer las razones por las cuales se abstiene de firmar el contrato. Notificar a la compañía de seguros que emitió la póliza de Seriedad de la oferta, solicitar al área usuaria los documentos soporte para presentar la reclamación formal a la compañía de seguros. </t>
  </si>
  <si>
    <t>IPP</t>
  </si>
  <si>
    <t xml:space="preserve"> Prestar el servicio control de plagas en el marco de las actividades realizadas por Aguas de Bogotá S.A. ESP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</si>
</sst>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sz val="10"/>
      <name val="Avenir Book"/>
      <family val="2"/>
    </font>
    <font>
      <sz val="10"/>
      <color theme="1"/>
      <name val="Avenir Book"/>
      <family val="2"/>
    </font>
    <font>
      <b/>
      <sz val="10"/>
      <color theme="1"/>
      <name val="Avenir Book"/>
      <family val="2"/>
    </font>
    <font>
      <sz val="10"/>
      <color rgb="FF000000"/>
      <name val="Avenir Book"/>
      <family val="2"/>
    </font>
  </fonts>
  <fills count="11">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theme="1" tint="0.34998626667073579"/>
        <bgColor indexed="64"/>
      </patternFill>
    </fill>
    <fill>
      <patternFill patternType="solid">
        <fgColor rgb="FF008000"/>
        <bgColor indexed="64"/>
      </patternFill>
    </fill>
    <fill>
      <patternFill patternType="solid">
        <fgColor rgb="FFC00000"/>
        <bgColor indexed="64"/>
      </patternFill>
    </fill>
    <fill>
      <patternFill patternType="solid">
        <fgColor theme="1" tint="0.499984740745262"/>
        <bgColor indexed="64"/>
      </patternFill>
    </fill>
    <fill>
      <patternFill patternType="solid">
        <fgColor theme="0" tint="-0.3499862666707357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2">
    <xf numFmtId="0" fontId="0" fillId="0" borderId="0"/>
    <xf numFmtId="0" fontId="4" fillId="0" borderId="0"/>
  </cellStyleXfs>
  <cellXfs count="80">
    <xf numFmtId="0" fontId="0" fillId="0" borderId="0" xfId="0"/>
    <xf numFmtId="0" fontId="0" fillId="0" borderId="1" xfId="0" applyBorder="1" applyAlignment="1">
      <alignment horizontal="center"/>
    </xf>
    <xf numFmtId="0" fontId="1" fillId="6" borderId="1" xfId="0" applyFont="1" applyFill="1" applyBorder="1" applyAlignment="1">
      <alignment horizontal="center"/>
    </xf>
    <xf numFmtId="0" fontId="1" fillId="6" borderId="1" xfId="0" applyFont="1" applyFill="1" applyBorder="1" applyAlignment="1">
      <alignment horizontal="center" vertical="center"/>
    </xf>
    <xf numFmtId="0" fontId="0" fillId="0" borderId="1" xfId="0" applyBorder="1" applyAlignment="1">
      <alignment horizontal="left"/>
    </xf>
    <xf numFmtId="0" fontId="2" fillId="0" borderId="1" xfId="0" applyFont="1" applyBorder="1" applyAlignment="1">
      <alignment horizontal="center"/>
    </xf>
    <xf numFmtId="0" fontId="0" fillId="0" borderId="1" xfId="0" applyBorder="1" applyAlignment="1">
      <alignment horizontal="center" vertical="center" wrapText="1"/>
    </xf>
    <xf numFmtId="0" fontId="2" fillId="0" borderId="1" xfId="0" applyFont="1" applyBorder="1" applyAlignment="1">
      <alignment horizontal="center" vertical="center"/>
    </xf>
    <xf numFmtId="0" fontId="0" fillId="0" borderId="1" xfId="0" applyBorder="1"/>
    <xf numFmtId="0" fontId="0" fillId="0" borderId="1" xfId="0" applyBorder="1" applyAlignment="1">
      <alignment vertical="top" wrapText="1"/>
    </xf>
    <xf numFmtId="0" fontId="3" fillId="6" borderId="1" xfId="0" applyFont="1" applyFill="1" applyBorder="1" applyAlignment="1">
      <alignment horizontal="center"/>
    </xf>
    <xf numFmtId="0" fontId="2" fillId="4" borderId="1" xfId="0" applyFont="1" applyFill="1" applyBorder="1" applyAlignment="1">
      <alignment horizontal="center" vertical="center"/>
    </xf>
    <xf numFmtId="0" fontId="1" fillId="7" borderId="1" xfId="0" applyFont="1" applyFill="1" applyBorder="1" applyAlignment="1">
      <alignment horizontal="center" vertical="center"/>
    </xf>
    <xf numFmtId="0" fontId="2" fillId="5" borderId="1" xfId="0" applyFont="1" applyFill="1" applyBorder="1" applyAlignment="1">
      <alignment horizontal="center" vertical="center"/>
    </xf>
    <xf numFmtId="0" fontId="1" fillId="8" borderId="1" xfId="0" applyFont="1" applyFill="1" applyBorder="1" applyAlignment="1">
      <alignment horizontal="center" vertical="center"/>
    </xf>
    <xf numFmtId="0" fontId="1" fillId="9" borderId="1" xfId="0" applyFont="1" applyFill="1" applyBorder="1" applyAlignment="1">
      <alignment horizontal="center" vertical="center" wrapText="1"/>
    </xf>
    <xf numFmtId="0" fontId="1" fillId="9" borderId="1" xfId="0" applyFont="1" applyFill="1" applyBorder="1" applyAlignment="1">
      <alignment horizontal="center" vertical="center"/>
    </xf>
    <xf numFmtId="0" fontId="1" fillId="8" borderId="1" xfId="0" applyFont="1" applyFill="1" applyBorder="1" applyAlignment="1">
      <alignment horizontal="center"/>
    </xf>
    <xf numFmtId="0" fontId="2" fillId="5" borderId="1" xfId="0" applyFont="1" applyFill="1" applyBorder="1" applyAlignment="1">
      <alignment horizontal="center"/>
    </xf>
    <xf numFmtId="0" fontId="2" fillId="4" borderId="1" xfId="0" applyFont="1" applyFill="1" applyBorder="1" applyAlignment="1">
      <alignment horizontal="center"/>
    </xf>
    <xf numFmtId="0" fontId="1" fillId="7" borderId="1" xfId="0" applyFont="1" applyFill="1" applyBorder="1" applyAlignment="1">
      <alignment horizontal="center"/>
    </xf>
    <xf numFmtId="0" fontId="7" fillId="10"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3" borderId="1" xfId="0" applyFont="1" applyFill="1" applyBorder="1" applyAlignment="1">
      <alignment horizontal="center" vertical="center" wrapText="1"/>
    </xf>
    <xf numFmtId="17" fontId="6" fillId="3" borderId="1" xfId="0" applyNumberFormat="1" applyFont="1" applyFill="1" applyBorder="1" applyAlignment="1">
      <alignment horizontal="center" vertical="center" wrapText="1"/>
    </xf>
    <xf numFmtId="0" fontId="5" fillId="3" borderId="1" xfId="0" applyFont="1" applyFill="1" applyBorder="1" applyAlignment="1">
      <alignment horizontal="justify" vertical="center" wrapText="1"/>
    </xf>
    <xf numFmtId="0" fontId="6"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6" fillId="0" borderId="1" xfId="0" applyFont="1" applyFill="1" applyBorder="1" applyAlignment="1">
      <alignment horizontal="center" vertical="center" wrapText="1"/>
    </xf>
    <xf numFmtId="0" fontId="6" fillId="0" borderId="0" xfId="0" applyFont="1"/>
    <xf numFmtId="0" fontId="6" fillId="0" borderId="0" xfId="0" applyFont="1" applyAlignment="1">
      <alignment horizontal="center"/>
    </xf>
    <xf numFmtId="0" fontId="7" fillId="0" borderId="0" xfId="0" applyFont="1" applyAlignment="1">
      <alignment horizontal="center" vertical="center"/>
    </xf>
    <xf numFmtId="0" fontId="5" fillId="3" borderId="0" xfId="1" applyFont="1" applyFill="1" applyAlignment="1">
      <alignment horizontal="center" vertical="center" wrapText="1"/>
    </xf>
    <xf numFmtId="0" fontId="7" fillId="0" borderId="0" xfId="0" applyFont="1" applyAlignment="1">
      <alignment horizontal="left" vertical="center"/>
    </xf>
    <xf numFmtId="0" fontId="6" fillId="0" borderId="0" xfId="0" applyFont="1" applyAlignment="1">
      <alignment vertical="center"/>
    </xf>
    <xf numFmtId="0" fontId="8" fillId="0" borderId="0" xfId="0" applyFont="1" applyAlignment="1">
      <alignment vertical="center"/>
    </xf>
    <xf numFmtId="0" fontId="5" fillId="3" borderId="0" xfId="1" applyFont="1" applyFill="1" applyAlignment="1">
      <alignment horizontal="center" vertical="center"/>
    </xf>
    <xf numFmtId="0" fontId="7" fillId="0" borderId="0" xfId="0" applyFont="1"/>
    <xf numFmtId="0" fontId="6" fillId="0" borderId="0" xfId="0" applyFont="1" applyAlignment="1">
      <alignment vertical="center" wrapText="1"/>
    </xf>
    <xf numFmtId="0" fontId="6" fillId="0" borderId="0" xfId="0" applyFont="1" applyAlignment="1">
      <alignment horizontal="justify" vertical="center"/>
    </xf>
    <xf numFmtId="0" fontId="6" fillId="0" borderId="0" xfId="0" applyFont="1" applyAlignment="1">
      <alignment horizontal="left"/>
    </xf>
    <xf numFmtId="14" fontId="6" fillId="0" borderId="0" xfId="0" applyNumberFormat="1" applyFont="1" applyAlignment="1">
      <alignment horizontal="left"/>
    </xf>
    <xf numFmtId="0" fontId="6" fillId="0" borderId="1" xfId="0" applyFont="1" applyFill="1" applyBorder="1" applyAlignment="1">
      <alignment horizontal="left" vertical="center" wrapText="1"/>
    </xf>
    <xf numFmtId="0" fontId="6" fillId="0" borderId="1" xfId="0" applyFont="1" applyFill="1" applyBorder="1" applyAlignment="1">
      <alignment horizontal="justify"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2" xfId="0" applyFont="1" applyFill="1" applyBorder="1" applyAlignment="1">
      <alignment horizontal="center" vertical="center" textRotation="88" wrapText="1"/>
    </xf>
    <xf numFmtId="0" fontId="6" fillId="2" borderId="4" xfId="0" applyFont="1" applyFill="1" applyBorder="1" applyAlignment="1">
      <alignment horizontal="center" vertical="center" textRotation="88" wrapText="1"/>
    </xf>
    <xf numFmtId="0" fontId="6" fillId="2" borderId="2" xfId="0" applyFont="1" applyFill="1" applyBorder="1" applyAlignment="1">
      <alignment horizontal="center" vertical="center" textRotation="90" wrapText="1"/>
    </xf>
    <xf numFmtId="0" fontId="6" fillId="2" borderId="4" xfId="0" applyFont="1" applyFill="1" applyBorder="1" applyAlignment="1">
      <alignment horizontal="center" vertical="center" textRotation="90" wrapText="1"/>
    </xf>
    <xf numFmtId="0" fontId="6" fillId="2" borderId="6"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5" fillId="3" borderId="8" xfId="1" applyFont="1" applyFill="1" applyBorder="1" applyAlignment="1">
      <alignment horizontal="center" vertical="center" wrapText="1"/>
    </xf>
    <xf numFmtId="0" fontId="7" fillId="0" borderId="8" xfId="0" applyFont="1" applyBorder="1" applyAlignment="1">
      <alignment horizontal="center" vertical="center"/>
    </xf>
    <xf numFmtId="0" fontId="6" fillId="0" borderId="8" xfId="0" applyFont="1" applyBorder="1" applyAlignment="1">
      <alignment horizontal="center"/>
    </xf>
    <xf numFmtId="0" fontId="1" fillId="6" borderId="2" xfId="0" applyFont="1" applyFill="1" applyBorder="1" applyAlignment="1">
      <alignment horizontal="center" textRotation="90"/>
    </xf>
    <xf numFmtId="0" fontId="1" fillId="6" borderId="3" xfId="0" applyFont="1" applyFill="1" applyBorder="1" applyAlignment="1">
      <alignment horizontal="center" textRotation="90"/>
    </xf>
    <xf numFmtId="0" fontId="1" fillId="6" borderId="4" xfId="0" applyFont="1" applyFill="1" applyBorder="1" applyAlignment="1">
      <alignment horizontal="center" textRotation="90"/>
    </xf>
    <xf numFmtId="0" fontId="2" fillId="0" borderId="1" xfId="0" applyFont="1" applyBorder="1" applyAlignment="1">
      <alignment horizontal="center"/>
    </xf>
    <xf numFmtId="0" fontId="1" fillId="6" borderId="1" xfId="0" applyFont="1" applyFill="1" applyBorder="1" applyAlignment="1">
      <alignment horizontal="center" vertical="center"/>
    </xf>
    <xf numFmtId="0" fontId="3" fillId="6" borderId="5" xfId="0" applyFont="1" applyFill="1" applyBorder="1" applyAlignment="1">
      <alignment horizontal="center"/>
    </xf>
    <xf numFmtId="0" fontId="3" fillId="6" borderId="6" xfId="0" applyFont="1" applyFill="1" applyBorder="1" applyAlignment="1">
      <alignment horizontal="center"/>
    </xf>
    <xf numFmtId="0" fontId="3" fillId="6" borderId="7" xfId="0" applyFont="1" applyFill="1" applyBorder="1" applyAlignment="1">
      <alignment horizontal="center"/>
    </xf>
    <xf numFmtId="0" fontId="1" fillId="6" borderId="1" xfId="0" applyFont="1" applyFill="1" applyBorder="1" applyAlignment="1">
      <alignment horizontal="center" vertical="center" textRotation="90"/>
    </xf>
    <xf numFmtId="0" fontId="1" fillId="6" borderId="5" xfId="0" applyFont="1" applyFill="1" applyBorder="1" applyAlignment="1">
      <alignment horizontal="center" vertical="center"/>
    </xf>
    <xf numFmtId="0" fontId="1" fillId="6" borderId="7" xfId="0" applyFont="1" applyFill="1" applyBorder="1" applyAlignment="1">
      <alignment horizontal="center" vertical="center"/>
    </xf>
    <xf numFmtId="0" fontId="3" fillId="6" borderId="1" xfId="0" applyFont="1" applyFill="1" applyBorder="1" applyAlignment="1">
      <alignment horizontal="center"/>
    </xf>
    <xf numFmtId="0" fontId="3" fillId="6" borderId="2" xfId="0" applyFont="1" applyFill="1" applyBorder="1" applyAlignment="1">
      <alignment horizontal="center" vertical="center"/>
    </xf>
    <xf numFmtId="0" fontId="3" fillId="6" borderId="4" xfId="0" applyFont="1" applyFill="1" applyBorder="1" applyAlignment="1">
      <alignment horizontal="center" vertical="center"/>
    </xf>
  </cellXfs>
  <cellStyles count="2">
    <cellStyle name="Normal" xfId="0" builtinId="0"/>
    <cellStyle name="Normal 10" xfId="1" xr:uid="{00000000-0005-0000-0000-000001000000}"/>
  </cellStyles>
  <dxfs count="352">
    <dxf>
      <font>
        <color theme="1"/>
      </font>
      <fill>
        <patternFill>
          <bgColor rgb="FF00B050"/>
        </patternFill>
      </fill>
    </dxf>
    <dxf>
      <fill>
        <patternFill>
          <bgColor rgb="FFFFC000"/>
        </patternFill>
      </fill>
    </dxf>
    <dxf>
      <font>
        <color rgb="FF9C5700"/>
      </font>
      <fill>
        <patternFill>
          <bgColor rgb="FFFFFF00"/>
        </patternFill>
      </fill>
    </dxf>
    <dxf>
      <font>
        <color theme="1"/>
      </font>
      <fill>
        <patternFill>
          <bgColor rgb="FFFF0000"/>
        </patternFill>
      </fill>
    </dxf>
    <dxf>
      <fill>
        <patternFill>
          <bgColor rgb="FFFF000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ont>
        <color theme="1"/>
      </font>
      <fill>
        <patternFill>
          <bgColor rgb="FF00B050"/>
        </patternFill>
      </fill>
    </dxf>
    <dxf>
      <fill>
        <patternFill>
          <bgColor rgb="FFFFC000"/>
        </patternFill>
      </fill>
    </dxf>
    <dxf>
      <font>
        <color rgb="FF9C5700"/>
      </font>
      <fill>
        <patternFill>
          <bgColor rgb="FFFFFF00"/>
        </patternFill>
      </fill>
    </dxf>
    <dxf>
      <font>
        <color theme="1"/>
      </font>
      <fill>
        <patternFill>
          <bgColor rgb="FFFF0000"/>
        </patternFill>
      </fill>
    </dxf>
    <dxf>
      <fill>
        <patternFill>
          <bgColor rgb="FFFF000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ont>
        <color theme="1"/>
      </font>
      <fill>
        <patternFill>
          <bgColor rgb="FF00B050"/>
        </patternFill>
      </fill>
    </dxf>
    <dxf>
      <fill>
        <patternFill>
          <bgColor rgb="FFFFC000"/>
        </patternFill>
      </fill>
    </dxf>
    <dxf>
      <font>
        <color rgb="FF9C5700"/>
      </font>
      <fill>
        <patternFill>
          <bgColor rgb="FFFFFF00"/>
        </patternFill>
      </fill>
    </dxf>
    <dxf>
      <font>
        <color theme="1"/>
      </font>
      <fill>
        <patternFill>
          <bgColor rgb="FFFF0000"/>
        </patternFill>
      </fill>
    </dxf>
    <dxf>
      <fill>
        <patternFill>
          <bgColor rgb="FFFF000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ont>
        <color theme="1"/>
      </font>
      <fill>
        <patternFill>
          <bgColor rgb="FF00B050"/>
        </patternFill>
      </fill>
    </dxf>
    <dxf>
      <fill>
        <patternFill>
          <bgColor rgb="FFFFC000"/>
        </patternFill>
      </fill>
    </dxf>
    <dxf>
      <font>
        <color rgb="FF9C5700"/>
      </font>
      <fill>
        <patternFill>
          <bgColor rgb="FFFFFF00"/>
        </patternFill>
      </fill>
    </dxf>
    <dxf>
      <font>
        <color theme="1"/>
      </font>
      <fill>
        <patternFill>
          <bgColor rgb="FFFF0000"/>
        </patternFill>
      </fill>
    </dxf>
    <dxf>
      <fill>
        <patternFill>
          <bgColor rgb="FFFF000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ont>
        <color theme="1"/>
      </font>
      <fill>
        <patternFill>
          <bgColor rgb="FF00B050"/>
        </patternFill>
      </fill>
    </dxf>
    <dxf>
      <fill>
        <patternFill>
          <bgColor rgb="FFFFC000"/>
        </patternFill>
      </fill>
    </dxf>
    <dxf>
      <font>
        <color rgb="FF9C5700"/>
      </font>
      <fill>
        <patternFill>
          <bgColor rgb="FFFFFF00"/>
        </patternFill>
      </fill>
    </dxf>
    <dxf>
      <font>
        <color theme="1"/>
      </font>
      <fill>
        <patternFill>
          <bgColor rgb="FFFF0000"/>
        </patternFill>
      </fill>
    </dxf>
    <dxf>
      <fill>
        <patternFill>
          <bgColor rgb="FFFF000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ont>
        <color theme="1"/>
      </font>
      <fill>
        <patternFill>
          <bgColor rgb="FF00B050"/>
        </patternFill>
      </fill>
    </dxf>
    <dxf>
      <fill>
        <patternFill>
          <bgColor rgb="FFFFC000"/>
        </patternFill>
      </fill>
    </dxf>
    <dxf>
      <font>
        <color rgb="FF9C5700"/>
      </font>
      <fill>
        <patternFill>
          <bgColor rgb="FFFFFF00"/>
        </patternFill>
      </fill>
    </dxf>
    <dxf>
      <font>
        <color theme="1"/>
      </font>
      <fill>
        <patternFill>
          <bgColor rgb="FFFF0000"/>
        </patternFill>
      </fill>
    </dxf>
    <dxf>
      <fill>
        <patternFill>
          <bgColor rgb="FFFF000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ont>
        <color theme="1"/>
      </font>
      <fill>
        <patternFill>
          <bgColor rgb="FF00B050"/>
        </patternFill>
      </fill>
    </dxf>
    <dxf>
      <fill>
        <patternFill>
          <bgColor rgb="FFFFC000"/>
        </patternFill>
      </fill>
    </dxf>
    <dxf>
      <font>
        <color rgb="FF9C5700"/>
      </font>
      <fill>
        <patternFill>
          <bgColor rgb="FFFFFF00"/>
        </patternFill>
      </fill>
    </dxf>
    <dxf>
      <font>
        <color theme="1"/>
      </font>
      <fill>
        <patternFill>
          <bgColor rgb="FFFF0000"/>
        </patternFill>
      </fill>
    </dxf>
    <dxf>
      <fill>
        <patternFill>
          <bgColor rgb="FFFF000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ont>
        <color theme="1"/>
      </font>
      <fill>
        <patternFill>
          <bgColor rgb="FF00B050"/>
        </patternFill>
      </fill>
    </dxf>
    <dxf>
      <fill>
        <patternFill>
          <bgColor rgb="FFFFC000"/>
        </patternFill>
      </fill>
    </dxf>
    <dxf>
      <font>
        <color rgb="FF9C5700"/>
      </font>
      <fill>
        <patternFill>
          <bgColor rgb="FFFFFF00"/>
        </patternFill>
      </fill>
    </dxf>
    <dxf>
      <font>
        <color theme="1"/>
      </font>
      <fill>
        <patternFill>
          <bgColor rgb="FFFF0000"/>
        </patternFill>
      </fill>
    </dxf>
    <dxf>
      <fill>
        <patternFill>
          <bgColor rgb="FFFF000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ont>
        <color theme="1"/>
      </font>
      <fill>
        <patternFill>
          <bgColor rgb="FF00B050"/>
        </patternFill>
      </fill>
    </dxf>
    <dxf>
      <fill>
        <patternFill>
          <bgColor rgb="FFFFC000"/>
        </patternFill>
      </fill>
    </dxf>
    <dxf>
      <font>
        <color rgb="FF9C5700"/>
      </font>
      <fill>
        <patternFill>
          <bgColor rgb="FFFFFF00"/>
        </patternFill>
      </fill>
    </dxf>
    <dxf>
      <font>
        <color theme="1"/>
      </font>
      <fill>
        <patternFill>
          <bgColor rgb="FFFF0000"/>
        </patternFill>
      </fill>
    </dxf>
    <dxf>
      <fill>
        <patternFill>
          <bgColor rgb="FFFF000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ont>
        <color theme="1"/>
      </font>
      <fill>
        <patternFill>
          <bgColor rgb="FF00B050"/>
        </patternFill>
      </fill>
    </dxf>
    <dxf>
      <fill>
        <patternFill>
          <bgColor rgb="FFFFC000"/>
        </patternFill>
      </fill>
    </dxf>
    <dxf>
      <font>
        <color rgb="FF9C5700"/>
      </font>
      <fill>
        <patternFill>
          <bgColor rgb="FFFFFF00"/>
        </patternFill>
      </fill>
    </dxf>
    <dxf>
      <font>
        <color theme="1"/>
      </font>
      <fill>
        <patternFill>
          <bgColor rgb="FFFF0000"/>
        </patternFill>
      </fill>
    </dxf>
    <dxf>
      <fill>
        <patternFill>
          <bgColor rgb="FFFF000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ont>
        <color theme="1"/>
      </font>
      <fill>
        <patternFill>
          <bgColor rgb="FF00B050"/>
        </patternFill>
      </fill>
    </dxf>
    <dxf>
      <fill>
        <patternFill>
          <bgColor rgb="FFFFC000"/>
        </patternFill>
      </fill>
    </dxf>
    <dxf>
      <font>
        <color rgb="FF9C5700"/>
      </font>
      <fill>
        <patternFill>
          <bgColor rgb="FFFFFF00"/>
        </patternFill>
      </fill>
    </dxf>
    <dxf>
      <font>
        <color theme="1"/>
      </font>
      <fill>
        <patternFill>
          <bgColor rgb="FFFF0000"/>
        </patternFill>
      </fill>
    </dxf>
    <dxf>
      <fill>
        <patternFill>
          <bgColor rgb="FFFF000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ont>
        <color theme="1"/>
      </font>
      <fill>
        <patternFill>
          <bgColor rgb="FF00B050"/>
        </patternFill>
      </fill>
    </dxf>
    <dxf>
      <fill>
        <patternFill>
          <bgColor rgb="FFFFC000"/>
        </patternFill>
      </fill>
    </dxf>
    <dxf>
      <font>
        <color rgb="FF9C5700"/>
      </font>
      <fill>
        <patternFill>
          <bgColor rgb="FFFFFF00"/>
        </patternFill>
      </fill>
    </dxf>
    <dxf>
      <font>
        <color theme="1"/>
      </font>
      <fill>
        <patternFill>
          <bgColor rgb="FFFF0000"/>
        </patternFill>
      </fill>
    </dxf>
    <dxf>
      <fill>
        <patternFill>
          <bgColor rgb="FFFF000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ont>
        <color theme="1"/>
      </font>
      <fill>
        <patternFill>
          <bgColor rgb="FF00B050"/>
        </patternFill>
      </fill>
    </dxf>
    <dxf>
      <fill>
        <patternFill>
          <bgColor rgb="FFFFC000"/>
        </patternFill>
      </fill>
    </dxf>
    <dxf>
      <font>
        <color rgb="FF9C5700"/>
      </font>
      <fill>
        <patternFill>
          <bgColor rgb="FFFFFF00"/>
        </patternFill>
      </fill>
    </dxf>
    <dxf>
      <font>
        <color theme="1"/>
      </font>
      <fill>
        <patternFill>
          <bgColor rgb="FFFF0000"/>
        </patternFill>
      </fill>
    </dxf>
    <dxf>
      <fill>
        <patternFill>
          <bgColor rgb="FFFF000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ont>
        <color theme="1"/>
      </font>
      <fill>
        <patternFill>
          <bgColor rgb="FF00B050"/>
        </patternFill>
      </fill>
    </dxf>
    <dxf>
      <fill>
        <patternFill>
          <bgColor rgb="FFFFC000"/>
        </patternFill>
      </fill>
    </dxf>
    <dxf>
      <font>
        <color rgb="FF9C5700"/>
      </font>
      <fill>
        <patternFill>
          <bgColor rgb="FFFFFF00"/>
        </patternFill>
      </fill>
    </dxf>
    <dxf>
      <font>
        <color theme="1"/>
      </font>
      <fill>
        <patternFill>
          <bgColor rgb="FFFF0000"/>
        </patternFill>
      </fill>
    </dxf>
    <dxf>
      <fill>
        <patternFill>
          <bgColor rgb="FFFF000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ont>
        <color theme="1"/>
      </font>
      <fill>
        <patternFill>
          <bgColor rgb="FF00B050"/>
        </patternFill>
      </fill>
    </dxf>
    <dxf>
      <fill>
        <patternFill>
          <bgColor rgb="FFFFC000"/>
        </patternFill>
      </fill>
    </dxf>
    <dxf>
      <font>
        <color rgb="FF9C5700"/>
      </font>
      <fill>
        <patternFill>
          <bgColor rgb="FFFFFF00"/>
        </patternFill>
      </fill>
    </dxf>
    <dxf>
      <font>
        <color theme="1"/>
      </font>
      <fill>
        <patternFill>
          <bgColor rgb="FFFF0000"/>
        </patternFill>
      </fill>
    </dxf>
    <dxf>
      <fill>
        <patternFill>
          <bgColor rgb="FFFF000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ont>
        <color theme="1"/>
      </font>
      <fill>
        <patternFill>
          <bgColor rgb="FF00B050"/>
        </patternFill>
      </fill>
    </dxf>
    <dxf>
      <fill>
        <patternFill>
          <bgColor rgb="FFFFC000"/>
        </patternFill>
      </fill>
    </dxf>
    <dxf>
      <font>
        <color rgb="FF9C5700"/>
      </font>
      <fill>
        <patternFill>
          <bgColor rgb="FFFFFF00"/>
        </patternFill>
      </fill>
    </dxf>
    <dxf>
      <font>
        <color theme="1"/>
      </font>
      <fill>
        <patternFill>
          <bgColor rgb="FFFF0000"/>
        </patternFill>
      </fill>
    </dxf>
    <dxf>
      <fill>
        <patternFill>
          <bgColor rgb="FFFF000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00B050"/>
        </patternFill>
      </fill>
    </dxf>
    <dxf>
      <font>
        <color theme="1"/>
      </font>
      <fill>
        <patternFill>
          <bgColor rgb="FF00B050"/>
        </patternFill>
      </fill>
    </dxf>
    <dxf>
      <fill>
        <patternFill>
          <bgColor rgb="FFFFC000"/>
        </patternFill>
      </fill>
    </dxf>
    <dxf>
      <font>
        <color rgb="FF9C5700"/>
      </font>
      <fill>
        <patternFill>
          <bgColor rgb="FFFFFF00"/>
        </patternFill>
      </fill>
    </dxf>
    <dxf>
      <font>
        <color theme="1"/>
      </font>
      <fill>
        <patternFill>
          <bgColor rgb="FFFF0000"/>
        </patternFill>
      </fill>
    </dxf>
    <dxf>
      <fill>
        <patternFill>
          <bgColor rgb="FFFF0000"/>
        </patternFill>
      </fill>
    </dxf>
    <dxf>
      <fill>
        <patternFill>
          <bgColor theme="9" tint="0.59996337778862885"/>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00B050"/>
        </patternFill>
      </fill>
    </dxf>
    <dxf>
      <font>
        <color theme="1"/>
      </font>
      <fill>
        <patternFill>
          <bgColor rgb="FF00B050"/>
        </patternFill>
      </fill>
    </dxf>
    <dxf>
      <fill>
        <patternFill>
          <bgColor rgb="FFFFC000"/>
        </patternFill>
      </fill>
    </dxf>
    <dxf>
      <font>
        <color rgb="FF9C5700"/>
      </font>
      <fill>
        <patternFill>
          <bgColor rgb="FFFFFF00"/>
        </patternFill>
      </fill>
    </dxf>
    <dxf>
      <font>
        <color theme="1"/>
      </font>
      <fill>
        <patternFill>
          <bgColor rgb="FFFF0000"/>
        </patternFill>
      </fill>
    </dxf>
    <dxf>
      <fill>
        <patternFill>
          <bgColor rgb="FFFF0000"/>
        </patternFill>
      </fill>
    </dxf>
    <dxf>
      <fill>
        <patternFill>
          <bgColor theme="9" tint="0.59996337778862885"/>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00B050"/>
        </patternFill>
      </fill>
    </dxf>
    <dxf>
      <font>
        <color theme="1"/>
      </font>
      <fill>
        <patternFill>
          <bgColor rgb="FF00B050"/>
        </patternFill>
      </fill>
    </dxf>
    <dxf>
      <fill>
        <patternFill>
          <bgColor rgb="FFFFC000"/>
        </patternFill>
      </fill>
    </dxf>
    <dxf>
      <font>
        <color rgb="FF9C5700"/>
      </font>
      <fill>
        <patternFill>
          <bgColor rgb="FFFFFF00"/>
        </patternFill>
      </fill>
    </dxf>
    <dxf>
      <font>
        <color theme="1"/>
      </font>
      <fill>
        <patternFill>
          <bgColor rgb="FFFF0000"/>
        </patternFill>
      </fill>
    </dxf>
    <dxf>
      <fill>
        <patternFill>
          <bgColor rgb="FFFF0000"/>
        </patternFill>
      </fill>
    </dxf>
    <dxf>
      <fill>
        <patternFill>
          <bgColor theme="9" tint="0.59996337778862885"/>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00B050"/>
        </patternFill>
      </fill>
    </dxf>
    <dxf>
      <font>
        <color theme="1"/>
      </font>
      <fill>
        <patternFill>
          <bgColor rgb="FF00B050"/>
        </patternFill>
      </fill>
    </dxf>
    <dxf>
      <fill>
        <patternFill>
          <bgColor rgb="FFFFC000"/>
        </patternFill>
      </fill>
    </dxf>
    <dxf>
      <font>
        <color rgb="FF9C5700"/>
      </font>
      <fill>
        <patternFill>
          <bgColor rgb="FFFFFF00"/>
        </patternFill>
      </fill>
    </dxf>
    <dxf>
      <font>
        <color theme="1"/>
      </font>
      <fill>
        <patternFill>
          <bgColor rgb="FFFF0000"/>
        </patternFill>
      </fill>
    </dxf>
    <dxf>
      <fill>
        <patternFill>
          <bgColor rgb="FFFF0000"/>
        </patternFill>
      </fill>
    </dxf>
    <dxf>
      <fill>
        <patternFill>
          <bgColor theme="9" tint="0.59996337778862885"/>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00B050"/>
        </patternFill>
      </fill>
    </dxf>
    <dxf>
      <font>
        <color theme="1"/>
      </font>
      <fill>
        <patternFill>
          <bgColor rgb="FF00B050"/>
        </patternFill>
      </fill>
    </dxf>
    <dxf>
      <fill>
        <patternFill>
          <bgColor rgb="FFFFC000"/>
        </patternFill>
      </fill>
    </dxf>
    <dxf>
      <font>
        <color rgb="FF9C5700"/>
      </font>
      <fill>
        <patternFill>
          <bgColor rgb="FFFFFF00"/>
        </patternFill>
      </fill>
    </dxf>
    <dxf>
      <font>
        <color theme="1"/>
      </font>
      <fill>
        <patternFill>
          <bgColor rgb="FFFF0000"/>
        </patternFill>
      </fill>
    </dxf>
    <dxf>
      <fill>
        <patternFill>
          <bgColor rgb="FFFF0000"/>
        </patternFill>
      </fill>
    </dxf>
    <dxf>
      <fill>
        <patternFill>
          <bgColor theme="9" tint="0.59996337778862885"/>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00B050"/>
        </patternFill>
      </fill>
    </dxf>
    <dxf>
      <font>
        <color theme="1"/>
      </font>
      <fill>
        <patternFill>
          <bgColor rgb="FF00B050"/>
        </patternFill>
      </fill>
    </dxf>
    <dxf>
      <fill>
        <patternFill>
          <bgColor rgb="FFFFC000"/>
        </patternFill>
      </fill>
    </dxf>
    <dxf>
      <font>
        <color rgb="FF9C5700"/>
      </font>
      <fill>
        <patternFill>
          <bgColor rgb="FFFFFF00"/>
        </patternFill>
      </fill>
    </dxf>
    <dxf>
      <font>
        <color theme="1"/>
      </font>
      <fill>
        <patternFill>
          <bgColor rgb="FFFF0000"/>
        </patternFill>
      </fill>
    </dxf>
    <dxf>
      <fill>
        <patternFill>
          <bgColor rgb="FFFF0000"/>
        </patternFill>
      </fill>
    </dxf>
    <dxf>
      <fill>
        <patternFill>
          <bgColor theme="9" tint="0.59996337778862885"/>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00B050"/>
        </patternFill>
      </fill>
    </dxf>
    <dxf>
      <font>
        <color theme="1"/>
      </font>
      <fill>
        <patternFill>
          <bgColor rgb="FF00B050"/>
        </patternFill>
      </fill>
    </dxf>
    <dxf>
      <fill>
        <patternFill>
          <bgColor rgb="FFFFC000"/>
        </patternFill>
      </fill>
    </dxf>
    <dxf>
      <font>
        <color rgb="FF9C5700"/>
      </font>
      <fill>
        <patternFill>
          <bgColor rgb="FFFFFF00"/>
        </patternFill>
      </fill>
    </dxf>
    <dxf>
      <font>
        <color theme="1"/>
      </font>
      <fill>
        <patternFill>
          <bgColor rgb="FFFF0000"/>
        </patternFill>
      </fill>
    </dxf>
    <dxf>
      <fill>
        <patternFill>
          <bgColor rgb="FFFF0000"/>
        </patternFill>
      </fill>
    </dxf>
    <dxf>
      <fill>
        <patternFill>
          <bgColor theme="9" tint="0.59996337778862885"/>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00B050"/>
        </patternFill>
      </fill>
    </dxf>
    <dxf>
      <font>
        <color theme="1"/>
      </font>
      <fill>
        <patternFill>
          <bgColor rgb="FF00B050"/>
        </patternFill>
      </fill>
    </dxf>
    <dxf>
      <fill>
        <patternFill>
          <bgColor rgb="FFFFC000"/>
        </patternFill>
      </fill>
    </dxf>
    <dxf>
      <font>
        <color rgb="FF9C5700"/>
      </font>
      <fill>
        <patternFill>
          <bgColor rgb="FFFFFF00"/>
        </patternFill>
      </fill>
    </dxf>
    <dxf>
      <font>
        <color theme="1"/>
      </font>
      <fill>
        <patternFill>
          <bgColor rgb="FFFF0000"/>
        </patternFill>
      </fill>
    </dxf>
    <dxf>
      <fill>
        <patternFill>
          <bgColor rgb="FFFF0000"/>
        </patternFill>
      </fill>
    </dxf>
    <dxf>
      <fill>
        <patternFill>
          <bgColor theme="9" tint="0.59996337778862885"/>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00B050"/>
        </patternFill>
      </fill>
    </dxf>
    <dxf>
      <font>
        <color theme="1"/>
      </font>
      <fill>
        <patternFill>
          <bgColor rgb="FF00B050"/>
        </patternFill>
      </fill>
    </dxf>
    <dxf>
      <fill>
        <patternFill>
          <bgColor rgb="FFFFC000"/>
        </patternFill>
      </fill>
    </dxf>
    <dxf>
      <font>
        <color rgb="FF9C5700"/>
      </font>
      <fill>
        <patternFill>
          <bgColor rgb="FFFFFF00"/>
        </patternFill>
      </fill>
    </dxf>
    <dxf>
      <font>
        <color theme="1"/>
      </font>
      <fill>
        <patternFill>
          <bgColor rgb="FFFF0000"/>
        </patternFill>
      </fill>
    </dxf>
    <dxf>
      <fill>
        <patternFill>
          <bgColor rgb="FFFF0000"/>
        </patternFill>
      </fill>
    </dxf>
    <dxf>
      <fill>
        <patternFill>
          <bgColor theme="9" tint="0.59996337778862885"/>
        </patternFill>
      </fill>
    </dxf>
    <dxf>
      <fill>
        <patternFill>
          <bgColor rgb="FFFFFF00"/>
        </patternFill>
      </fill>
    </dxf>
    <dxf>
      <fill>
        <patternFill>
          <bgColor rgb="FFFFC000"/>
        </patternFill>
      </fill>
    </dxf>
    <dxf>
      <font>
        <color theme="1"/>
      </font>
      <fill>
        <patternFill>
          <bgColor rgb="FF00B050"/>
        </patternFill>
      </fill>
    </dxf>
    <dxf>
      <fill>
        <patternFill>
          <bgColor rgb="FFFFC000"/>
        </patternFill>
      </fill>
    </dxf>
    <dxf>
      <font>
        <color rgb="FF9C5700"/>
      </font>
      <fill>
        <patternFill>
          <bgColor rgb="FFFFFF00"/>
        </patternFill>
      </fill>
    </dxf>
    <dxf>
      <font>
        <color theme="1"/>
      </font>
      <fill>
        <patternFill>
          <bgColor rgb="FFFF0000"/>
        </patternFill>
      </fill>
    </dxf>
    <dxf>
      <fill>
        <patternFill>
          <bgColor rgb="FFFF000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ont>
        <color theme="1"/>
      </font>
      <fill>
        <patternFill>
          <bgColor rgb="FF00B050"/>
        </patternFill>
      </fill>
    </dxf>
    <dxf>
      <fill>
        <patternFill>
          <bgColor rgb="FFFFC000"/>
        </patternFill>
      </fill>
    </dxf>
    <dxf>
      <font>
        <color rgb="FF9C5700"/>
      </font>
      <fill>
        <patternFill>
          <bgColor rgb="FFFFFF00"/>
        </patternFill>
      </fill>
    </dxf>
    <dxf>
      <font>
        <color theme="1"/>
      </font>
      <fill>
        <patternFill>
          <bgColor rgb="FFFF0000"/>
        </patternFill>
      </fill>
    </dxf>
    <dxf>
      <fill>
        <patternFill>
          <bgColor rgb="FFFF000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ont>
        <color theme="1"/>
      </font>
      <fill>
        <patternFill>
          <bgColor rgb="FF00B050"/>
        </patternFill>
      </fill>
    </dxf>
    <dxf>
      <fill>
        <patternFill>
          <bgColor rgb="FFFFC000"/>
        </patternFill>
      </fill>
    </dxf>
    <dxf>
      <font>
        <color rgb="FF9C5700"/>
      </font>
      <fill>
        <patternFill>
          <bgColor rgb="FFFFFF00"/>
        </patternFill>
      </fill>
    </dxf>
    <dxf>
      <font>
        <color theme="1"/>
      </font>
      <fill>
        <patternFill>
          <bgColor rgb="FFFF0000"/>
        </patternFill>
      </fill>
    </dxf>
    <dxf>
      <fill>
        <patternFill>
          <bgColor rgb="FFFF0000"/>
        </patternFill>
      </fill>
    </dxf>
    <dxf>
      <fill>
        <patternFill>
          <bgColor theme="9" tint="0.59996337778862885"/>
        </patternFill>
      </fill>
    </dxf>
    <dxf>
      <fill>
        <patternFill>
          <bgColor rgb="FFFFFF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391047</xdr:colOff>
      <xdr:row>0</xdr:row>
      <xdr:rowOff>0</xdr:rowOff>
    </xdr:from>
    <xdr:to>
      <xdr:col>4</xdr:col>
      <xdr:colOff>102056</xdr:colOff>
      <xdr:row>3</xdr:row>
      <xdr:rowOff>27607</xdr:rowOff>
    </xdr:to>
    <xdr:pic>
      <xdr:nvPicPr>
        <xdr:cNvPr id="2" name="Imagen 1" descr="Logotipo&#10;&#10;Descripción generada automáticamente">
          <a:extLst>
            <a:ext uri="{FF2B5EF4-FFF2-40B4-BE49-F238E27FC236}">
              <a16:creationId xmlns:a16="http://schemas.microsoft.com/office/drawing/2014/main" id="{5A5C47AC-92C7-253C-A723-2B50B63B9E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27016" y="0"/>
          <a:ext cx="669699" cy="697985"/>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A3" totalsRowShown="0">
  <autoFilter ref="A1:A3" xr:uid="{00000000-0009-0000-0100-000001000000}"/>
  <tableColumns count="1">
    <tableColumn id="1" xr3:uid="{00000000-0010-0000-0000-000001000000}" name="CLAS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A5:A7" totalsRowShown="0">
  <autoFilter ref="A5:A7" xr:uid="{00000000-0009-0000-0100-000002000000}"/>
  <tableColumns count="1">
    <tableColumn id="1" xr3:uid="{00000000-0010-0000-0100-000001000000}" name="FUENT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3" displayName="Tabla3" ref="A9:A13" totalsRowShown="0">
  <autoFilter ref="A9:A13" xr:uid="{00000000-0009-0000-0100-000003000000}"/>
  <tableColumns count="1">
    <tableColumn id="1" xr3:uid="{00000000-0010-0000-0200-000001000000}" name="ETAPA"/>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a4" displayName="Tabla4" ref="A15:A23" totalsRowShown="0">
  <autoFilter ref="A15:A23" xr:uid="{00000000-0009-0000-0100-000004000000}"/>
  <tableColumns count="1">
    <tableColumn id="1" xr3:uid="{00000000-0010-0000-0300-000001000000}" name="TIPO"/>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A37"/>
  <sheetViews>
    <sheetView showGridLines="0" tabSelected="1" zoomScale="70" zoomScaleNormal="70" workbookViewId="0">
      <selection activeCell="Q37" sqref="Q37:T37"/>
    </sheetView>
  </sheetViews>
  <sheetFormatPr baseColWidth="10" defaultColWidth="11.42578125" defaultRowHeight="12.75"/>
  <cols>
    <col min="1" max="1" width="3.42578125" style="32" customWidth="1"/>
    <col min="2" max="2" width="7.140625" style="32" customWidth="1"/>
    <col min="3" max="3" width="17" style="32" customWidth="1"/>
    <col min="4" max="4" width="14.140625" style="32" customWidth="1"/>
    <col min="5" max="5" width="13.42578125" style="32" customWidth="1"/>
    <col min="6" max="6" width="17.7109375" style="32" customWidth="1"/>
    <col min="7" max="8" width="36.5703125" style="32" customWidth="1"/>
    <col min="9" max="15" width="7.28515625" style="32" customWidth="1"/>
    <col min="16" max="16" width="74.140625" style="32" customWidth="1"/>
    <col min="17" max="19" width="7.7109375" style="32" customWidth="1"/>
    <col min="20" max="20" width="9.7109375" style="32" customWidth="1"/>
    <col min="21" max="21" width="8.140625" style="32" customWidth="1"/>
    <col min="22" max="25" width="13.85546875" style="32" customWidth="1"/>
    <col min="26" max="26" width="22.5703125" style="32" customWidth="1"/>
    <col min="27" max="27" width="3.28515625" style="32" customWidth="1"/>
    <col min="28" max="16384" width="11.42578125" style="32"/>
  </cols>
  <sheetData>
    <row r="1" spans="2:27" ht="14.25" thickTop="1" thickBot="1">
      <c r="B1" s="65"/>
      <c r="C1" s="65"/>
      <c r="D1" s="65"/>
      <c r="E1" s="65"/>
      <c r="F1" s="65"/>
      <c r="G1" s="64" t="s">
        <v>260</v>
      </c>
      <c r="H1" s="64"/>
      <c r="I1" s="64"/>
      <c r="J1" s="64"/>
      <c r="K1" s="64"/>
      <c r="L1" s="64"/>
      <c r="M1" s="64"/>
      <c r="N1" s="64"/>
      <c r="O1" s="64"/>
      <c r="P1" s="64"/>
      <c r="Q1" s="64"/>
      <c r="R1" s="64"/>
      <c r="S1" s="64"/>
      <c r="T1" s="64"/>
      <c r="U1" s="64"/>
      <c r="V1" s="64"/>
      <c r="W1" s="64"/>
      <c r="X1" s="64"/>
      <c r="Y1" s="63" t="s">
        <v>0</v>
      </c>
      <c r="Z1" s="63"/>
    </row>
    <row r="2" spans="2:27" ht="14.25" thickTop="1" thickBot="1">
      <c r="B2" s="65"/>
      <c r="C2" s="65"/>
      <c r="D2" s="65"/>
      <c r="E2" s="65"/>
      <c r="F2" s="65"/>
      <c r="G2" s="64"/>
      <c r="H2" s="64"/>
      <c r="I2" s="64"/>
      <c r="J2" s="64"/>
      <c r="K2" s="64"/>
      <c r="L2" s="64"/>
      <c r="M2" s="64"/>
      <c r="N2" s="64"/>
      <c r="O2" s="64"/>
      <c r="P2" s="64"/>
      <c r="Q2" s="64"/>
      <c r="R2" s="64"/>
      <c r="S2" s="64"/>
      <c r="T2" s="64"/>
      <c r="U2" s="64"/>
      <c r="V2" s="64"/>
      <c r="W2" s="64"/>
      <c r="X2" s="64"/>
      <c r="Y2" s="63" t="s">
        <v>1</v>
      </c>
      <c r="Z2" s="63"/>
    </row>
    <row r="3" spans="2:27" ht="14.25" thickTop="1" thickBot="1">
      <c r="B3" s="65"/>
      <c r="C3" s="65"/>
      <c r="D3" s="65"/>
      <c r="E3" s="65"/>
      <c r="F3" s="65"/>
      <c r="G3" s="64"/>
      <c r="H3" s="64"/>
      <c r="I3" s="64"/>
      <c r="J3" s="64"/>
      <c r="K3" s="64"/>
      <c r="L3" s="64"/>
      <c r="M3" s="64"/>
      <c r="N3" s="64"/>
      <c r="O3" s="64"/>
      <c r="P3" s="64"/>
      <c r="Q3" s="64"/>
      <c r="R3" s="64"/>
      <c r="S3" s="64"/>
      <c r="T3" s="64"/>
      <c r="U3" s="64"/>
      <c r="V3" s="64"/>
      <c r="W3" s="64"/>
      <c r="X3" s="64"/>
      <c r="Y3" s="63" t="s">
        <v>2</v>
      </c>
      <c r="Z3" s="63"/>
    </row>
    <row r="4" spans="2:27" ht="13.5" thickTop="1">
      <c r="D4" s="33"/>
      <c r="E4" s="33"/>
      <c r="G4" s="33"/>
      <c r="H4" s="34"/>
      <c r="I4" s="34"/>
      <c r="J4" s="34"/>
      <c r="K4" s="34"/>
      <c r="L4" s="34"/>
      <c r="M4" s="34"/>
      <c r="N4" s="34"/>
      <c r="O4" s="34"/>
      <c r="P4" s="34"/>
      <c r="Q4" s="34"/>
      <c r="R4" s="34"/>
      <c r="S4" s="34"/>
      <c r="T4" s="34"/>
      <c r="U4" s="34"/>
      <c r="V4" s="34"/>
      <c r="W4" s="34"/>
      <c r="X4" s="34"/>
      <c r="Y4" s="35"/>
      <c r="Z4" s="35"/>
    </row>
    <row r="5" spans="2:27">
      <c r="B5" s="36" t="s">
        <v>3</v>
      </c>
      <c r="E5" s="37" t="s">
        <v>263</v>
      </c>
      <c r="F5" s="38"/>
      <c r="G5" s="38"/>
      <c r="H5" s="38"/>
      <c r="I5" s="38"/>
      <c r="J5" s="38"/>
      <c r="K5" s="38"/>
      <c r="L5" s="38"/>
      <c r="M5" s="38"/>
      <c r="N5" s="38"/>
      <c r="O5" s="38"/>
      <c r="P5" s="34"/>
      <c r="Q5" s="34"/>
      <c r="R5" s="34"/>
      <c r="S5" s="34"/>
      <c r="T5" s="34"/>
      <c r="U5" s="34"/>
      <c r="V5" s="34"/>
      <c r="W5" s="34"/>
      <c r="X5" s="34"/>
      <c r="Y5" s="39"/>
      <c r="Z5" s="39"/>
    </row>
    <row r="6" spans="2:27">
      <c r="B6" s="40" t="s">
        <v>4</v>
      </c>
      <c r="C6" s="41"/>
      <c r="D6" s="42"/>
      <c r="E6" s="43" t="s">
        <v>262</v>
      </c>
      <c r="G6" s="33"/>
      <c r="H6" s="34"/>
      <c r="I6" s="34"/>
      <c r="J6" s="34"/>
      <c r="K6" s="34"/>
      <c r="L6" s="34"/>
      <c r="M6" s="34"/>
      <c r="N6" s="34"/>
      <c r="O6" s="34"/>
      <c r="P6" s="34"/>
      <c r="Q6" s="34"/>
      <c r="R6" s="34"/>
      <c r="S6" s="34"/>
      <c r="T6" s="34"/>
      <c r="U6" s="34"/>
      <c r="V6" s="34"/>
      <c r="W6" s="34"/>
      <c r="X6" s="34"/>
      <c r="Y6" s="35"/>
      <c r="Z6" s="35"/>
    </row>
    <row r="7" spans="2:27">
      <c r="B7" s="40" t="s">
        <v>5</v>
      </c>
      <c r="E7" s="44">
        <v>46135</v>
      </c>
      <c r="G7" s="33"/>
      <c r="H7" s="34"/>
      <c r="I7" s="34"/>
      <c r="J7" s="34"/>
      <c r="K7" s="34"/>
      <c r="L7" s="34"/>
      <c r="M7" s="34"/>
      <c r="N7" s="34"/>
      <c r="O7" s="34"/>
      <c r="P7" s="34"/>
      <c r="Q7" s="34"/>
      <c r="R7" s="34"/>
      <c r="S7" s="34"/>
      <c r="T7" s="34"/>
      <c r="U7" s="34"/>
      <c r="V7" s="34"/>
      <c r="W7" s="34"/>
      <c r="X7" s="34"/>
      <c r="Y7" s="35"/>
      <c r="Z7" s="35"/>
    </row>
    <row r="8" spans="2:27">
      <c r="B8" s="33"/>
      <c r="D8" s="33"/>
      <c r="E8" s="33"/>
      <c r="F8" s="33"/>
      <c r="G8" s="34"/>
      <c r="H8" s="34"/>
      <c r="I8" s="34"/>
      <c r="J8" s="34"/>
      <c r="K8" s="34"/>
      <c r="L8" s="34"/>
      <c r="M8" s="34"/>
      <c r="N8" s="34"/>
      <c r="O8" s="34"/>
      <c r="P8" s="34"/>
      <c r="Q8" s="34"/>
      <c r="R8" s="34"/>
      <c r="S8" s="34"/>
      <c r="T8" s="34"/>
      <c r="U8" s="34"/>
      <c r="V8" s="34"/>
      <c r="W8" s="34"/>
      <c r="X8" s="34"/>
      <c r="Y8" s="35"/>
      <c r="Z8" s="35"/>
    </row>
    <row r="9" spans="2:27">
      <c r="B9" s="47" t="s">
        <v>6</v>
      </c>
      <c r="C9" s="47" t="s">
        <v>7</v>
      </c>
      <c r="D9" s="47" t="s">
        <v>8</v>
      </c>
      <c r="E9" s="47" t="s">
        <v>9</v>
      </c>
      <c r="F9" s="47" t="s">
        <v>10</v>
      </c>
      <c r="G9" s="47" t="s">
        <v>11</v>
      </c>
      <c r="H9" s="47" t="s">
        <v>12</v>
      </c>
      <c r="I9" s="47" t="s">
        <v>13</v>
      </c>
      <c r="J9" s="47" t="s">
        <v>14</v>
      </c>
      <c r="K9" s="47" t="s">
        <v>15</v>
      </c>
      <c r="L9" s="47" t="s">
        <v>16</v>
      </c>
      <c r="M9" s="57" t="s">
        <v>17</v>
      </c>
      <c r="N9" s="58"/>
      <c r="O9" s="59"/>
      <c r="P9" s="47" t="s">
        <v>18</v>
      </c>
      <c r="Q9" s="50" t="s">
        <v>19</v>
      </c>
      <c r="R9" s="56"/>
      <c r="S9" s="56"/>
      <c r="T9" s="51"/>
      <c r="U9" s="47" t="s">
        <v>20</v>
      </c>
      <c r="V9" s="47" t="s">
        <v>21</v>
      </c>
      <c r="W9" s="47" t="s">
        <v>22</v>
      </c>
      <c r="X9" s="47" t="s">
        <v>23</v>
      </c>
      <c r="Y9" s="50" t="s">
        <v>24</v>
      </c>
      <c r="Z9" s="51"/>
      <c r="AA9" s="41"/>
    </row>
    <row r="10" spans="2:27">
      <c r="B10" s="48"/>
      <c r="C10" s="48"/>
      <c r="D10" s="48"/>
      <c r="E10" s="48"/>
      <c r="F10" s="48"/>
      <c r="G10" s="48"/>
      <c r="H10" s="48"/>
      <c r="I10" s="48"/>
      <c r="J10" s="48"/>
      <c r="K10" s="48"/>
      <c r="L10" s="48"/>
      <c r="M10" s="60"/>
      <c r="N10" s="61"/>
      <c r="O10" s="62"/>
      <c r="P10" s="48"/>
      <c r="Q10" s="54" t="s">
        <v>13</v>
      </c>
      <c r="R10" s="54" t="s">
        <v>14</v>
      </c>
      <c r="S10" s="54" t="s">
        <v>25</v>
      </c>
      <c r="T10" s="52" t="s">
        <v>16</v>
      </c>
      <c r="U10" s="48"/>
      <c r="V10" s="48"/>
      <c r="W10" s="48"/>
      <c r="X10" s="48"/>
      <c r="Y10" s="47" t="s">
        <v>26</v>
      </c>
      <c r="Z10" s="47" t="s">
        <v>27</v>
      </c>
      <c r="AA10" s="41"/>
    </row>
    <row r="11" spans="2:27">
      <c r="B11" s="49"/>
      <c r="C11" s="49"/>
      <c r="D11" s="49"/>
      <c r="E11" s="49"/>
      <c r="F11" s="49"/>
      <c r="G11" s="49"/>
      <c r="H11" s="49"/>
      <c r="I11" s="49"/>
      <c r="J11" s="49"/>
      <c r="K11" s="49"/>
      <c r="L11" s="49"/>
      <c r="M11" s="21" t="s">
        <v>28</v>
      </c>
      <c r="N11" s="21" t="s">
        <v>29</v>
      </c>
      <c r="O11" s="21" t="s">
        <v>30</v>
      </c>
      <c r="P11" s="49"/>
      <c r="Q11" s="55"/>
      <c r="R11" s="55"/>
      <c r="S11" s="55"/>
      <c r="T11" s="53"/>
      <c r="U11" s="49"/>
      <c r="V11" s="49"/>
      <c r="W11" s="49"/>
      <c r="X11" s="49"/>
      <c r="Y11" s="49"/>
      <c r="Z11" s="49"/>
      <c r="AA11" s="41"/>
    </row>
    <row r="12" spans="2:27" ht="127.5">
      <c r="B12" s="22">
        <v>1</v>
      </c>
      <c r="C12" s="23" t="s">
        <v>31</v>
      </c>
      <c r="D12" s="24" t="s">
        <v>32</v>
      </c>
      <c r="E12" s="24" t="s">
        <v>43</v>
      </c>
      <c r="F12" s="31" t="s">
        <v>225</v>
      </c>
      <c r="G12" s="45" t="s">
        <v>45</v>
      </c>
      <c r="H12" s="28" t="s">
        <v>46</v>
      </c>
      <c r="I12" s="22" t="s">
        <v>143</v>
      </c>
      <c r="J12" s="22" t="s">
        <v>133</v>
      </c>
      <c r="K12" s="26">
        <v>5</v>
      </c>
      <c r="L12" s="26" t="str">
        <f>IF(K12&lt;=4,"Bajo",IF((K12&gt;=5)*AND(K12&lt;6),"Medio","Alto"))</f>
        <v>Medio</v>
      </c>
      <c r="M12" s="26" t="s">
        <v>36</v>
      </c>
      <c r="N12" s="26"/>
      <c r="O12" s="22"/>
      <c r="P12" s="25" t="s">
        <v>47</v>
      </c>
      <c r="Q12" s="22">
        <v>2</v>
      </c>
      <c r="R12" s="22">
        <v>2</v>
      </c>
      <c r="S12" s="26">
        <f>+Q12+R12</f>
        <v>4</v>
      </c>
      <c r="T12" s="26" t="str">
        <f>IF(S12=0,"",IF(S12&gt;7,"EXTREMO",IF(S12&gt;5,"ALTO",IF(S12&gt;4,"MEDIO",IF(S12&gt;1,"BAJO","MUY BAJO")))))</f>
        <v>BAJO</v>
      </c>
      <c r="U12" s="22" t="s">
        <v>44</v>
      </c>
      <c r="V12" s="22" t="s">
        <v>38</v>
      </c>
      <c r="W12" s="27" t="s">
        <v>39</v>
      </c>
      <c r="X12" s="27" t="s">
        <v>40</v>
      </c>
      <c r="Y12" s="22" t="s">
        <v>41</v>
      </c>
      <c r="Z12" s="22" t="s">
        <v>42</v>
      </c>
    </row>
    <row r="13" spans="2:27" ht="127.5">
      <c r="B13" s="22">
        <v>4</v>
      </c>
      <c r="C13" s="23" t="s">
        <v>31</v>
      </c>
      <c r="D13" s="24" t="s">
        <v>32</v>
      </c>
      <c r="E13" s="24" t="s">
        <v>43</v>
      </c>
      <c r="F13" s="24" t="s">
        <v>225</v>
      </c>
      <c r="G13" s="46" t="s">
        <v>154</v>
      </c>
      <c r="H13" s="29" t="s">
        <v>155</v>
      </c>
      <c r="I13" s="22" t="s">
        <v>143</v>
      </c>
      <c r="J13" s="22" t="s">
        <v>133</v>
      </c>
      <c r="K13" s="26">
        <v>5</v>
      </c>
      <c r="L13" s="26" t="str">
        <f>IF(K13&lt;=4,"Bajo",IF((K13&gt;=5)*AND(K13&lt;6),"Medio","Alto"))</f>
        <v>Medio</v>
      </c>
      <c r="M13" s="26" t="s">
        <v>36</v>
      </c>
      <c r="N13" s="26"/>
      <c r="O13" s="22"/>
      <c r="P13" s="30" t="s">
        <v>156</v>
      </c>
      <c r="Q13" s="22">
        <v>2</v>
      </c>
      <c r="R13" s="22">
        <v>2</v>
      </c>
      <c r="S13" s="26">
        <f>+Q13+R13</f>
        <v>4</v>
      </c>
      <c r="T13" s="26" t="str">
        <f>IF(S13=0,"",IF(S13&gt;7,"EXTREMO",IF(S13&gt;5,"ALTO",IF(S13&gt;4,"MEDIO",IF(S13&gt;1,"BAJO","MUY BAJO")))))</f>
        <v>BAJO</v>
      </c>
      <c r="U13" s="22" t="s">
        <v>44</v>
      </c>
      <c r="V13" s="22" t="s">
        <v>132</v>
      </c>
      <c r="W13" s="27" t="s">
        <v>157</v>
      </c>
      <c r="X13" s="27" t="s">
        <v>140</v>
      </c>
      <c r="Y13" s="22" t="s">
        <v>152</v>
      </c>
      <c r="Z13" s="22" t="s">
        <v>153</v>
      </c>
    </row>
    <row r="14" spans="2:27" ht="76.5">
      <c r="B14" s="22">
        <v>5</v>
      </c>
      <c r="C14" s="23" t="s">
        <v>31</v>
      </c>
      <c r="D14" s="24" t="s">
        <v>32</v>
      </c>
      <c r="E14" s="24" t="s">
        <v>33</v>
      </c>
      <c r="F14" s="24" t="s">
        <v>225</v>
      </c>
      <c r="G14" s="46" t="s">
        <v>134</v>
      </c>
      <c r="H14" s="29" t="s">
        <v>135</v>
      </c>
      <c r="I14" s="22" t="s">
        <v>143</v>
      </c>
      <c r="J14" s="22" t="s">
        <v>133</v>
      </c>
      <c r="K14" s="26">
        <v>5</v>
      </c>
      <c r="L14" s="26" t="str">
        <f>IF(K14&lt;=4,"Bajo",IF((K14&gt;=5)*AND(K14&lt;6),"Medio","Alto"))</f>
        <v>Medio</v>
      </c>
      <c r="M14" s="26" t="s">
        <v>36</v>
      </c>
      <c r="N14" s="26"/>
      <c r="O14" s="22"/>
      <c r="P14" s="30" t="s">
        <v>137</v>
      </c>
      <c r="Q14" s="22">
        <v>2</v>
      </c>
      <c r="R14" s="22">
        <v>2</v>
      </c>
      <c r="S14" s="26">
        <f>+Q14+R14</f>
        <v>4</v>
      </c>
      <c r="T14" s="26" t="str">
        <f>IF(S14=0,"",IF(S14&gt;7,"EXTREMO",IF(S14&gt;5,"ALTO",IF(S14&gt;4,"MEDIO",IF(S14&gt;1,"BAJO","MUY BAJO")))))</f>
        <v>BAJO</v>
      </c>
      <c r="U14" s="22" t="s">
        <v>44</v>
      </c>
      <c r="V14" s="22" t="s">
        <v>132</v>
      </c>
      <c r="W14" s="27" t="s">
        <v>139</v>
      </c>
      <c r="X14" s="27" t="s">
        <v>140</v>
      </c>
      <c r="Y14" s="22" t="s">
        <v>141</v>
      </c>
      <c r="Z14" s="22" t="s">
        <v>142</v>
      </c>
    </row>
    <row r="15" spans="2:27" ht="191.25">
      <c r="B15" s="22">
        <v>6</v>
      </c>
      <c r="C15" s="23" t="s">
        <v>31</v>
      </c>
      <c r="D15" s="24" t="s">
        <v>32</v>
      </c>
      <c r="E15" s="24" t="s">
        <v>33</v>
      </c>
      <c r="F15" s="24" t="s">
        <v>225</v>
      </c>
      <c r="G15" s="46" t="s">
        <v>35</v>
      </c>
      <c r="H15" s="29" t="s">
        <v>117</v>
      </c>
      <c r="I15" s="22" t="s">
        <v>143</v>
      </c>
      <c r="J15" s="22" t="s">
        <v>133</v>
      </c>
      <c r="K15" s="26">
        <v>5</v>
      </c>
      <c r="L15" s="26" t="str">
        <f>IF(K15&lt;=4,"Bajo",IF((K15&gt;=5)*AND(K15&lt;6),"Medio","Alto"))</f>
        <v>Medio</v>
      </c>
      <c r="M15" s="26" t="s">
        <v>36</v>
      </c>
      <c r="N15" s="26"/>
      <c r="O15" s="22"/>
      <c r="P15" s="30" t="s">
        <v>120</v>
      </c>
      <c r="Q15" s="22" t="s">
        <v>136</v>
      </c>
      <c r="R15" s="22" t="s">
        <v>144</v>
      </c>
      <c r="S15" s="26">
        <v>4</v>
      </c>
      <c r="T15" s="26" t="str">
        <f t="shared" ref="T13:T18" si="0">IF(S15&lt;=4,"Bajo",IF((S15&gt;=5)*AND(S15&lt;6),"Medio","Alto"))</f>
        <v>Bajo</v>
      </c>
      <c r="U15" s="22" t="s">
        <v>44</v>
      </c>
      <c r="V15" s="22" t="s">
        <v>132</v>
      </c>
      <c r="W15" s="27" t="s">
        <v>121</v>
      </c>
      <c r="X15" s="27" t="s">
        <v>122</v>
      </c>
      <c r="Y15" s="22" t="s">
        <v>123</v>
      </c>
      <c r="Z15" s="22" t="s">
        <v>124</v>
      </c>
    </row>
    <row r="16" spans="2:27" ht="76.5">
      <c r="B16" s="22">
        <v>7</v>
      </c>
      <c r="C16" s="23" t="s">
        <v>31</v>
      </c>
      <c r="D16" s="24" t="s">
        <v>32</v>
      </c>
      <c r="E16" s="24" t="s">
        <v>48</v>
      </c>
      <c r="F16" s="24" t="s">
        <v>225</v>
      </c>
      <c r="G16" s="46" t="s">
        <v>170</v>
      </c>
      <c r="H16" s="29" t="s">
        <v>171</v>
      </c>
      <c r="I16" s="22" t="s">
        <v>143</v>
      </c>
      <c r="J16" s="22" t="s">
        <v>133</v>
      </c>
      <c r="K16" s="26">
        <v>5</v>
      </c>
      <c r="L16" s="26" t="str">
        <f>IF(K16&lt;=4,"Bajo",IF((K16&gt;=5)*AND(K16&lt;6),"Medio","Alto"))</f>
        <v>Medio</v>
      </c>
      <c r="M16" s="26" t="s">
        <v>36</v>
      </c>
      <c r="N16" s="26"/>
      <c r="O16" s="22"/>
      <c r="P16" s="30" t="s">
        <v>172</v>
      </c>
      <c r="Q16" s="22">
        <v>2</v>
      </c>
      <c r="R16" s="22">
        <v>2</v>
      </c>
      <c r="S16" s="26">
        <f>+Q16+R16</f>
        <v>4</v>
      </c>
      <c r="T16" s="26" t="str">
        <f>IF(S16=0,"",IF(S16&gt;7,"EXTREMO",IF(S16&gt;5,"ALTO",IF(S16&gt;4,"MEDIO",IF(S16&gt;1,"BAJO","MUY BAJO")))))</f>
        <v>BAJO</v>
      </c>
      <c r="U16" s="22" t="s">
        <v>44</v>
      </c>
      <c r="V16" s="22" t="s">
        <v>132</v>
      </c>
      <c r="W16" s="27" t="s">
        <v>173</v>
      </c>
      <c r="X16" s="27" t="s">
        <v>122</v>
      </c>
      <c r="Y16" s="22" t="s">
        <v>174</v>
      </c>
      <c r="Z16" s="22" t="s">
        <v>175</v>
      </c>
    </row>
    <row r="17" spans="2:26" ht="63.75">
      <c r="B17" s="22">
        <v>8</v>
      </c>
      <c r="C17" s="23" t="s">
        <v>31</v>
      </c>
      <c r="D17" s="24" t="s">
        <v>32</v>
      </c>
      <c r="E17" s="24" t="s">
        <v>33</v>
      </c>
      <c r="F17" s="24" t="s">
        <v>225</v>
      </c>
      <c r="G17" s="46" t="s">
        <v>149</v>
      </c>
      <c r="H17" s="29" t="s">
        <v>150</v>
      </c>
      <c r="I17" s="22" t="s">
        <v>136</v>
      </c>
      <c r="J17" s="22" t="s">
        <v>138</v>
      </c>
      <c r="K17" s="26">
        <v>5</v>
      </c>
      <c r="L17" s="26" t="str">
        <f>IF(K17&lt;=4,"Bajo",IF((K17&gt;=5)*AND(K17&lt;6),"Medio","Alto"))</f>
        <v>Medio</v>
      </c>
      <c r="M17" s="26" t="s">
        <v>36</v>
      </c>
      <c r="N17" s="26"/>
      <c r="O17" s="22"/>
      <c r="P17" s="30" t="s">
        <v>151</v>
      </c>
      <c r="Q17" s="22" t="s">
        <v>143</v>
      </c>
      <c r="R17" s="22" t="s">
        <v>144</v>
      </c>
      <c r="S17" s="26">
        <v>3</v>
      </c>
      <c r="T17" s="26" t="str">
        <f t="shared" si="0"/>
        <v>Bajo</v>
      </c>
      <c r="U17" s="22" t="s">
        <v>44</v>
      </c>
      <c r="V17" s="22" t="s">
        <v>132</v>
      </c>
      <c r="W17" s="27" t="s">
        <v>146</v>
      </c>
      <c r="X17" s="27" t="s">
        <v>50</v>
      </c>
      <c r="Y17" s="22" t="s">
        <v>147</v>
      </c>
      <c r="Z17" s="22" t="s">
        <v>148</v>
      </c>
    </row>
    <row r="18" spans="2:26" ht="51">
      <c r="B18" s="22">
        <v>9</v>
      </c>
      <c r="C18" s="23" t="s">
        <v>31</v>
      </c>
      <c r="D18" s="24" t="s">
        <v>176</v>
      </c>
      <c r="E18" s="24" t="s">
        <v>48</v>
      </c>
      <c r="F18" s="24" t="s">
        <v>225</v>
      </c>
      <c r="G18" s="46" t="s">
        <v>177</v>
      </c>
      <c r="H18" s="29" t="s">
        <v>178</v>
      </c>
      <c r="I18" s="22" t="s">
        <v>143</v>
      </c>
      <c r="J18" s="22" t="s">
        <v>133</v>
      </c>
      <c r="K18" s="26">
        <v>5</v>
      </c>
      <c r="L18" s="26" t="str">
        <f>IF(K18&lt;=4,"Bajo",IF((K18&gt;=5)*AND(K18&lt;6),"Medio","Alto"))</f>
        <v>Medio</v>
      </c>
      <c r="M18" s="26"/>
      <c r="N18" s="26" t="s">
        <v>36</v>
      </c>
      <c r="O18" s="22"/>
      <c r="P18" s="30" t="s">
        <v>261</v>
      </c>
      <c r="Q18" s="22" t="s">
        <v>143</v>
      </c>
      <c r="R18" s="22" t="s">
        <v>138</v>
      </c>
      <c r="S18" s="26">
        <v>4</v>
      </c>
      <c r="T18" s="26" t="str">
        <f t="shared" si="0"/>
        <v>Bajo</v>
      </c>
      <c r="U18" s="22" t="s">
        <v>44</v>
      </c>
      <c r="V18" s="22" t="s">
        <v>179</v>
      </c>
      <c r="W18" s="27" t="s">
        <v>180</v>
      </c>
      <c r="X18" s="27" t="s">
        <v>181</v>
      </c>
      <c r="Y18" s="22" t="s">
        <v>182</v>
      </c>
      <c r="Z18" s="22" t="s">
        <v>183</v>
      </c>
    </row>
    <row r="19" spans="2:26" ht="89.25">
      <c r="B19" s="22">
        <v>10</v>
      </c>
      <c r="C19" s="23" t="s">
        <v>31</v>
      </c>
      <c r="D19" s="24" t="s">
        <v>194</v>
      </c>
      <c r="E19" s="24" t="s">
        <v>52</v>
      </c>
      <c r="F19" s="24" t="s">
        <v>62</v>
      </c>
      <c r="G19" s="46" t="s">
        <v>242</v>
      </c>
      <c r="H19" s="29" t="s">
        <v>243</v>
      </c>
      <c r="I19" s="22" t="s">
        <v>143</v>
      </c>
      <c r="J19" s="22" t="s">
        <v>133</v>
      </c>
      <c r="K19" s="26">
        <v>5</v>
      </c>
      <c r="L19" s="26" t="str">
        <f>IF(K19&lt;=4,"Bajo",IF((K19&gt;=5)*AND(K19&lt;6),"Medio","Alto"))</f>
        <v>Medio</v>
      </c>
      <c r="M19" s="22"/>
      <c r="N19" s="22"/>
      <c r="O19" s="26" t="s">
        <v>36</v>
      </c>
      <c r="P19" s="30" t="s">
        <v>244</v>
      </c>
      <c r="Q19" s="22">
        <v>2</v>
      </c>
      <c r="R19" s="22">
        <v>2</v>
      </c>
      <c r="S19" s="26">
        <v>4</v>
      </c>
      <c r="T19" s="26" t="s">
        <v>245</v>
      </c>
      <c r="U19" s="22" t="s">
        <v>44</v>
      </c>
      <c r="V19" s="22" t="s">
        <v>246</v>
      </c>
      <c r="W19" s="27" t="s">
        <v>247</v>
      </c>
      <c r="X19" s="27" t="s">
        <v>53</v>
      </c>
      <c r="Y19" s="22" t="s">
        <v>248</v>
      </c>
      <c r="Z19" s="22" t="s">
        <v>211</v>
      </c>
    </row>
    <row r="20" spans="2:26" ht="63.75">
      <c r="B20" s="22">
        <v>11</v>
      </c>
      <c r="C20" s="23" t="s">
        <v>31</v>
      </c>
      <c r="D20" s="24" t="s">
        <v>194</v>
      </c>
      <c r="E20" s="24" t="s">
        <v>52</v>
      </c>
      <c r="F20" s="24" t="s">
        <v>221</v>
      </c>
      <c r="G20" s="46" t="s">
        <v>227</v>
      </c>
      <c r="H20" s="29" t="s">
        <v>228</v>
      </c>
      <c r="I20" s="22" t="s">
        <v>143</v>
      </c>
      <c r="J20" s="22" t="s">
        <v>133</v>
      </c>
      <c r="K20" s="26">
        <v>5</v>
      </c>
      <c r="L20" s="26" t="str">
        <f>IF(K20&lt;=4,"Bajo",IF((K20&gt;=5)*AND(K20&lt;6),"Medio","Alto"))</f>
        <v>Medio</v>
      </c>
      <c r="M20" s="26"/>
      <c r="N20" s="26" t="s">
        <v>36</v>
      </c>
      <c r="O20" s="22"/>
      <c r="P20" s="30" t="s">
        <v>229</v>
      </c>
      <c r="Q20" s="22">
        <v>2</v>
      </c>
      <c r="R20" s="22">
        <v>2</v>
      </c>
      <c r="S20" s="26">
        <f>+Q20+R20</f>
        <v>4</v>
      </c>
      <c r="T20" s="26" t="str">
        <f>IF(S20=0,"",IF(S20&gt;7,"EXTREMO",IF(S20&gt;5,"ALTO",IF(S20&gt;4,"MEDIO",IF(S20&gt;1,"BAJO","MUY BAJO")))))</f>
        <v>BAJO</v>
      </c>
      <c r="U20" s="22" t="s">
        <v>44</v>
      </c>
      <c r="V20" s="22" t="s">
        <v>179</v>
      </c>
      <c r="W20" s="27" t="s">
        <v>167</v>
      </c>
      <c r="X20" s="27" t="s">
        <v>230</v>
      </c>
      <c r="Y20" s="22" t="s">
        <v>224</v>
      </c>
      <c r="Z20" s="22" t="s">
        <v>211</v>
      </c>
    </row>
    <row r="21" spans="2:26" ht="51">
      <c r="B21" s="22">
        <v>12</v>
      </c>
      <c r="C21" s="23" t="s">
        <v>31</v>
      </c>
      <c r="D21" s="24" t="s">
        <v>194</v>
      </c>
      <c r="E21" s="24" t="s">
        <v>52</v>
      </c>
      <c r="F21" s="24" t="s">
        <v>237</v>
      </c>
      <c r="G21" s="46" t="s">
        <v>238</v>
      </c>
      <c r="H21" s="29" t="s">
        <v>239</v>
      </c>
      <c r="I21" s="22" t="s">
        <v>143</v>
      </c>
      <c r="J21" s="22" t="s">
        <v>133</v>
      </c>
      <c r="K21" s="26">
        <v>5</v>
      </c>
      <c r="L21" s="26" t="str">
        <f>IF(K21&lt;=4,"Bajo",IF((K21&gt;=5)*AND(K21&lt;6),"Medio","Alto"))</f>
        <v>Medio</v>
      </c>
      <c r="M21" s="26"/>
      <c r="N21" s="26"/>
      <c r="O21" s="26" t="s">
        <v>36</v>
      </c>
      <c r="P21" s="30" t="s">
        <v>240</v>
      </c>
      <c r="Q21" s="22">
        <v>2</v>
      </c>
      <c r="R21" s="22">
        <v>2</v>
      </c>
      <c r="S21" s="26">
        <f>+Q21+R21</f>
        <v>4</v>
      </c>
      <c r="T21" s="26" t="str">
        <f>IF(S21=0,"",IF(S21&gt;7,"EXTREMO",IF(S21&gt;5,"ALTO",IF(S21&gt;4,"MEDIO",IF(S21&gt;1,"BAJO","MUY BAJO")))))</f>
        <v>BAJO</v>
      </c>
      <c r="U21" s="22" t="s">
        <v>215</v>
      </c>
      <c r="V21" s="22" t="s">
        <v>166</v>
      </c>
      <c r="W21" s="27" t="s">
        <v>167</v>
      </c>
      <c r="X21" s="27" t="s">
        <v>168</v>
      </c>
      <c r="Y21" s="22" t="s">
        <v>241</v>
      </c>
      <c r="Z21" s="22" t="s">
        <v>195</v>
      </c>
    </row>
    <row r="22" spans="2:26" ht="140.25">
      <c r="B22" s="22">
        <v>13</v>
      </c>
      <c r="C22" s="23" t="s">
        <v>31</v>
      </c>
      <c r="D22" s="24" t="s">
        <v>194</v>
      </c>
      <c r="E22" s="24" t="s">
        <v>52</v>
      </c>
      <c r="F22" s="24" t="s">
        <v>225</v>
      </c>
      <c r="G22" s="46" t="s">
        <v>258</v>
      </c>
      <c r="H22" s="29" t="s">
        <v>202</v>
      </c>
      <c r="I22" s="22" t="s">
        <v>143</v>
      </c>
      <c r="J22" s="22" t="s">
        <v>133</v>
      </c>
      <c r="K22" s="26">
        <v>5</v>
      </c>
      <c r="L22" s="26" t="str">
        <f>IF(K22&lt;=4,"Bajo",IF((K22&gt;=5)*AND(K22&lt;6),"Medio","Alto"))</f>
        <v>Medio</v>
      </c>
      <c r="M22" s="26"/>
      <c r="N22" s="26" t="s">
        <v>36</v>
      </c>
      <c r="O22" s="22"/>
      <c r="P22" s="30" t="s">
        <v>259</v>
      </c>
      <c r="Q22" s="22" t="s">
        <v>136</v>
      </c>
      <c r="R22" s="22" t="s">
        <v>144</v>
      </c>
      <c r="S22" s="26">
        <v>4</v>
      </c>
      <c r="T22" s="26" t="str">
        <f>IF(S22&lt;=4,"Bajo",IF((S22&gt;=5)*AND(S22&lt;6),"Medio","Alto"))</f>
        <v>Bajo</v>
      </c>
      <c r="U22" s="22" t="s">
        <v>44</v>
      </c>
      <c r="V22" s="22" t="s">
        <v>166</v>
      </c>
      <c r="W22" s="27" t="s">
        <v>167</v>
      </c>
      <c r="X22" s="27" t="s">
        <v>168</v>
      </c>
      <c r="Y22" s="22" t="s">
        <v>203</v>
      </c>
      <c r="Z22" s="22" t="s">
        <v>195</v>
      </c>
    </row>
    <row r="23" spans="2:26" ht="63.75">
      <c r="B23" s="22">
        <v>15</v>
      </c>
      <c r="C23" s="23" t="s">
        <v>31</v>
      </c>
      <c r="D23" s="24" t="s">
        <v>194</v>
      </c>
      <c r="E23" s="24" t="s">
        <v>52</v>
      </c>
      <c r="F23" s="24" t="s">
        <v>198</v>
      </c>
      <c r="G23" s="46" t="s">
        <v>199</v>
      </c>
      <c r="H23" s="29" t="s">
        <v>160</v>
      </c>
      <c r="I23" s="22" t="s">
        <v>200</v>
      </c>
      <c r="J23" s="22" t="s">
        <v>144</v>
      </c>
      <c r="K23" s="26">
        <v>6</v>
      </c>
      <c r="L23" s="26" t="str">
        <f>IF(K23&lt;=4,"Bajo",IF((K23&gt;=5)*AND(K23&lt;6),"Medio","Alto"))</f>
        <v>Alto</v>
      </c>
      <c r="M23" s="26"/>
      <c r="N23" s="26" t="s">
        <v>36</v>
      </c>
      <c r="O23" s="22"/>
      <c r="P23" s="30" t="s">
        <v>201</v>
      </c>
      <c r="Q23" s="22">
        <v>2</v>
      </c>
      <c r="R23" s="22">
        <v>2</v>
      </c>
      <c r="S23" s="26">
        <f>+Q23+R23</f>
        <v>4</v>
      </c>
      <c r="T23" s="26" t="str">
        <f>IF(S23=0,"",IF(S23&gt;7,"EXTREMO",IF(S23&gt;5,"ALTO",IF(S23&gt;4,"MEDIO",IF(S23&gt;1,"BAJO","MUY BAJO")))))</f>
        <v>BAJO</v>
      </c>
      <c r="U23" s="22" t="s">
        <v>44</v>
      </c>
      <c r="V23" s="22" t="s">
        <v>166</v>
      </c>
      <c r="W23" s="27" t="s">
        <v>167</v>
      </c>
      <c r="X23" s="27" t="s">
        <v>168</v>
      </c>
      <c r="Y23" s="22" t="s">
        <v>197</v>
      </c>
      <c r="Z23" s="22" t="s">
        <v>195</v>
      </c>
    </row>
    <row r="24" spans="2:26" ht="51">
      <c r="B24" s="22">
        <v>16</v>
      </c>
      <c r="C24" s="23" t="s">
        <v>31</v>
      </c>
      <c r="D24" s="24" t="s">
        <v>32</v>
      </c>
      <c r="E24" s="24" t="s">
        <v>52</v>
      </c>
      <c r="F24" s="24" t="s">
        <v>34</v>
      </c>
      <c r="G24" s="45" t="s">
        <v>251</v>
      </c>
      <c r="H24" s="25" t="s">
        <v>55</v>
      </c>
      <c r="I24" s="22">
        <v>2</v>
      </c>
      <c r="J24" s="22">
        <v>4</v>
      </c>
      <c r="K24" s="26">
        <f>I24+J24</f>
        <v>6</v>
      </c>
      <c r="L24" s="26" t="str">
        <f>IF(K24=0,"",IF(K24&gt;7,"EXTREMO",IF(K24&gt;5,"ALTO",IF(K24&gt;4,"MEDIO",IF(K24&gt;1,"BAJO","MUY BAJO")))))</f>
        <v>ALTO</v>
      </c>
      <c r="M24" s="26"/>
      <c r="N24" s="26" t="s">
        <v>36</v>
      </c>
      <c r="O24" s="22"/>
      <c r="P24" s="25" t="s">
        <v>56</v>
      </c>
      <c r="Q24" s="22">
        <v>1</v>
      </c>
      <c r="R24" s="22">
        <v>1</v>
      </c>
      <c r="S24" s="26">
        <f>+Q24+R24</f>
        <v>2</v>
      </c>
      <c r="T24" s="26" t="str">
        <f>IF(S24=0,"",IF(S24&gt;7,"EXTREMO",IF(S24&gt;5,"ALTO",IF(S24&gt;4,"MEDIO",IF(S24&gt;1,"BAJO","MUY BAJO")))))</f>
        <v>BAJO</v>
      </c>
      <c r="U24" s="22" t="s">
        <v>37</v>
      </c>
      <c r="V24" s="22" t="s">
        <v>49</v>
      </c>
      <c r="W24" s="27" t="s">
        <v>50</v>
      </c>
      <c r="X24" s="27" t="s">
        <v>53</v>
      </c>
      <c r="Y24" s="22" t="s">
        <v>41</v>
      </c>
      <c r="Z24" s="22" t="s">
        <v>54</v>
      </c>
    </row>
    <row r="25" spans="2:26" ht="63.75">
      <c r="B25" s="22">
        <v>17</v>
      </c>
      <c r="C25" s="23" t="s">
        <v>31</v>
      </c>
      <c r="D25" s="24" t="s">
        <v>32</v>
      </c>
      <c r="E25" s="24" t="s">
        <v>52</v>
      </c>
      <c r="F25" s="24" t="s">
        <v>225</v>
      </c>
      <c r="G25" s="46" t="s">
        <v>235</v>
      </c>
      <c r="H25" s="29" t="s">
        <v>202</v>
      </c>
      <c r="I25" s="22" t="s">
        <v>131</v>
      </c>
      <c r="J25" s="22" t="s">
        <v>138</v>
      </c>
      <c r="K25" s="26">
        <v>6</v>
      </c>
      <c r="L25" s="26" t="str">
        <f t="shared" ref="L25:L31" si="1">IF(K25&lt;=4,"Bajo",IF((K25&gt;=5)*AND(K25&lt;6),"Medio","Alto"))</f>
        <v>Alto</v>
      </c>
      <c r="M25" s="26"/>
      <c r="N25" s="26" t="s">
        <v>36</v>
      </c>
      <c r="O25" s="22"/>
      <c r="P25" s="30" t="s">
        <v>236</v>
      </c>
      <c r="Q25" s="22">
        <v>2</v>
      </c>
      <c r="R25" s="22">
        <v>2</v>
      </c>
      <c r="S25" s="26">
        <f>+Q25+R25</f>
        <v>4</v>
      </c>
      <c r="T25" s="26" t="str">
        <f>IF(S25=0,"",IF(S25&gt;7,"EXTREMO",IF(S25&gt;5,"ALTO",IF(S25&gt;4,"MEDIO",IF(S25&gt;1,"BAJO","MUY BAJO")))))</f>
        <v>BAJO</v>
      </c>
      <c r="U25" s="22" t="s">
        <v>44</v>
      </c>
      <c r="V25" s="22" t="s">
        <v>166</v>
      </c>
      <c r="W25" s="27" t="s">
        <v>167</v>
      </c>
      <c r="X25" s="27" t="s">
        <v>168</v>
      </c>
      <c r="Y25" s="22" t="s">
        <v>126</v>
      </c>
      <c r="Z25" s="22" t="s">
        <v>195</v>
      </c>
    </row>
    <row r="26" spans="2:26" ht="153">
      <c r="B26" s="22">
        <v>18</v>
      </c>
      <c r="C26" s="23" t="s">
        <v>31</v>
      </c>
      <c r="D26" s="24" t="s">
        <v>194</v>
      </c>
      <c r="E26" s="24" t="s">
        <v>52</v>
      </c>
      <c r="F26" s="24" t="s">
        <v>225</v>
      </c>
      <c r="G26" s="46" t="s">
        <v>249</v>
      </c>
      <c r="H26" s="29" t="s">
        <v>196</v>
      </c>
      <c r="I26" s="22" t="s">
        <v>131</v>
      </c>
      <c r="J26" s="22" t="s">
        <v>138</v>
      </c>
      <c r="K26" s="26">
        <v>6</v>
      </c>
      <c r="L26" s="26" t="str">
        <f t="shared" si="1"/>
        <v>Alto</v>
      </c>
      <c r="M26" s="26"/>
      <c r="N26" s="26" t="s">
        <v>36</v>
      </c>
      <c r="O26" s="22"/>
      <c r="P26" s="30" t="s">
        <v>250</v>
      </c>
      <c r="Q26" s="22">
        <v>2</v>
      </c>
      <c r="R26" s="22">
        <v>2</v>
      </c>
      <c r="S26" s="26">
        <f>+Q26+R26</f>
        <v>4</v>
      </c>
      <c r="T26" s="26" t="str">
        <f>IF(S26=0,"",IF(S26&gt;7,"EXTREMO",IF(S26&gt;5,"ALTO",IF(S26&gt;4,"MEDIO",IF(S26&gt;1,"BAJO","MUY BAJO")))))</f>
        <v>BAJO</v>
      </c>
      <c r="U26" s="22" t="s">
        <v>44</v>
      </c>
      <c r="V26" s="22" t="s">
        <v>166</v>
      </c>
      <c r="W26" s="27" t="s">
        <v>167</v>
      </c>
      <c r="X26" s="27" t="s">
        <v>168</v>
      </c>
      <c r="Y26" s="22" t="s">
        <v>197</v>
      </c>
      <c r="Z26" s="22" t="s">
        <v>195</v>
      </c>
    </row>
    <row r="27" spans="2:26" ht="63.75">
      <c r="B27" s="22">
        <v>19</v>
      </c>
      <c r="C27" s="23" t="s">
        <v>31</v>
      </c>
      <c r="D27" s="24" t="s">
        <v>194</v>
      </c>
      <c r="E27" s="24" t="s">
        <v>52</v>
      </c>
      <c r="F27" s="24" t="s">
        <v>225</v>
      </c>
      <c r="G27" s="46" t="s">
        <v>204</v>
      </c>
      <c r="H27" s="29" t="s">
        <v>205</v>
      </c>
      <c r="I27" s="22" t="s">
        <v>131</v>
      </c>
      <c r="J27" s="22" t="s">
        <v>138</v>
      </c>
      <c r="K27" s="26">
        <v>6</v>
      </c>
      <c r="L27" s="26" t="str">
        <f t="shared" si="1"/>
        <v>Alto</v>
      </c>
      <c r="M27" s="26"/>
      <c r="N27" s="26" t="s">
        <v>36</v>
      </c>
      <c r="O27" s="22"/>
      <c r="P27" s="30" t="s">
        <v>206</v>
      </c>
      <c r="Q27" s="22">
        <v>2</v>
      </c>
      <c r="R27" s="22">
        <v>2</v>
      </c>
      <c r="S27" s="26">
        <f>+Q27+R27</f>
        <v>4</v>
      </c>
      <c r="T27" s="26" t="str">
        <f>IF(S27=0,"",IF(S27&gt;7,"EXTREMO",IF(S27&gt;5,"ALTO",IF(S27&gt;4,"MEDIO",IF(S27&gt;1,"BAJO","MUY BAJO")))))</f>
        <v>BAJO</v>
      </c>
      <c r="U27" s="22" t="s">
        <v>44</v>
      </c>
      <c r="V27" s="22" t="s">
        <v>166</v>
      </c>
      <c r="W27" s="27" t="s">
        <v>167</v>
      </c>
      <c r="X27" s="27" t="s">
        <v>168</v>
      </c>
      <c r="Y27" s="22" t="s">
        <v>207</v>
      </c>
      <c r="Z27" s="22" t="s">
        <v>208</v>
      </c>
    </row>
    <row r="28" spans="2:26" ht="63.75">
      <c r="B28" s="22">
        <v>20</v>
      </c>
      <c r="C28" s="23" t="s">
        <v>31</v>
      </c>
      <c r="D28" s="24" t="s">
        <v>194</v>
      </c>
      <c r="E28" s="24" t="s">
        <v>52</v>
      </c>
      <c r="F28" s="24" t="s">
        <v>225</v>
      </c>
      <c r="G28" s="46" t="s">
        <v>212</v>
      </c>
      <c r="H28" s="29" t="s">
        <v>202</v>
      </c>
      <c r="I28" s="22" t="s">
        <v>136</v>
      </c>
      <c r="J28" s="22" t="s">
        <v>138</v>
      </c>
      <c r="K28" s="26">
        <v>5</v>
      </c>
      <c r="L28" s="26" t="str">
        <f t="shared" si="1"/>
        <v>Medio</v>
      </c>
      <c r="M28" s="26"/>
      <c r="N28" s="26" t="s">
        <v>36</v>
      </c>
      <c r="O28" s="22"/>
      <c r="P28" s="30" t="s">
        <v>213</v>
      </c>
      <c r="Q28" s="22">
        <v>2</v>
      </c>
      <c r="R28" s="22">
        <v>2</v>
      </c>
      <c r="S28" s="26">
        <f>+Q28+R28</f>
        <v>4</v>
      </c>
      <c r="T28" s="26" t="str">
        <f>IF(S28=0,"",IF(S28&gt;7,"EXTREMO",IF(S28&gt;5,"ALTO",IF(S28&gt;4,"MEDIO",IF(S28&gt;1,"BAJO","MUY BAJO")))))</f>
        <v>BAJO</v>
      </c>
      <c r="U28" s="22" t="s">
        <v>44</v>
      </c>
      <c r="V28" s="22" t="s">
        <v>166</v>
      </c>
      <c r="W28" s="27" t="s">
        <v>167</v>
      </c>
      <c r="X28" s="27" t="s">
        <v>168</v>
      </c>
      <c r="Y28" s="22" t="s">
        <v>214</v>
      </c>
      <c r="Z28" s="22" t="s">
        <v>195</v>
      </c>
    </row>
    <row r="29" spans="2:26" ht="76.5">
      <c r="B29" s="22">
        <v>21</v>
      </c>
      <c r="C29" s="23" t="s">
        <v>184</v>
      </c>
      <c r="D29" s="24" t="s">
        <v>194</v>
      </c>
      <c r="E29" s="24" t="s">
        <v>52</v>
      </c>
      <c r="F29" s="24" t="s">
        <v>165</v>
      </c>
      <c r="G29" s="29" t="s">
        <v>217</v>
      </c>
      <c r="H29" s="29" t="s">
        <v>218</v>
      </c>
      <c r="I29" s="22" t="s">
        <v>131</v>
      </c>
      <c r="J29" s="22" t="s">
        <v>138</v>
      </c>
      <c r="K29" s="26">
        <v>6</v>
      </c>
      <c r="L29" s="26" t="str">
        <f t="shared" si="1"/>
        <v>Alto</v>
      </c>
      <c r="M29" s="26"/>
      <c r="N29" s="26" t="s">
        <v>36</v>
      </c>
      <c r="O29" s="22"/>
      <c r="P29" s="30" t="s">
        <v>219</v>
      </c>
      <c r="Q29" s="22">
        <v>2</v>
      </c>
      <c r="R29" s="22">
        <v>2</v>
      </c>
      <c r="S29" s="26">
        <f>+Q29+R29</f>
        <v>4</v>
      </c>
      <c r="T29" s="26" t="str">
        <f>IF(S29=0,"",IF(S29&gt;7,"EXTREMO",IF(S29&gt;5,"ALTO",IF(S29&gt;4,"MEDIO",IF(S29&gt;1,"BAJO","MUY BAJO")))))</f>
        <v>BAJO</v>
      </c>
      <c r="U29" s="22" t="s">
        <v>44</v>
      </c>
      <c r="V29" s="22" t="s">
        <v>166</v>
      </c>
      <c r="W29" s="27" t="s">
        <v>167</v>
      </c>
      <c r="X29" s="27" t="s">
        <v>168</v>
      </c>
      <c r="Y29" s="22" t="s">
        <v>220</v>
      </c>
      <c r="Z29" s="22" t="s">
        <v>195</v>
      </c>
    </row>
    <row r="30" spans="2:26" ht="51">
      <c r="B30" s="22">
        <v>22</v>
      </c>
      <c r="C30" s="23" t="s">
        <v>184</v>
      </c>
      <c r="D30" s="24" t="s">
        <v>32</v>
      </c>
      <c r="E30" s="24" t="s">
        <v>43</v>
      </c>
      <c r="F30" s="24" t="s">
        <v>221</v>
      </c>
      <c r="G30" s="29" t="s">
        <v>159</v>
      </c>
      <c r="H30" s="29" t="s">
        <v>160</v>
      </c>
      <c r="I30" s="22" t="s">
        <v>136</v>
      </c>
      <c r="J30" s="22" t="s">
        <v>138</v>
      </c>
      <c r="K30" s="26">
        <v>5</v>
      </c>
      <c r="L30" s="26" t="str">
        <f t="shared" si="1"/>
        <v>Medio</v>
      </c>
      <c r="M30" s="26" t="s">
        <v>36</v>
      </c>
      <c r="N30" s="26"/>
      <c r="O30" s="22"/>
      <c r="P30" s="30" t="s">
        <v>161</v>
      </c>
      <c r="Q30" s="22" t="s">
        <v>143</v>
      </c>
      <c r="R30" s="22" t="s">
        <v>138</v>
      </c>
      <c r="S30" s="26">
        <v>4</v>
      </c>
      <c r="T30" s="26" t="str">
        <f t="shared" ref="T25:T31" si="2">IF(S30&lt;=4,"Bajo",IF((S30&gt;=5)*AND(S30&lt;6),"Medio","Alto"))</f>
        <v>Bajo</v>
      </c>
      <c r="U30" s="22" t="s">
        <v>37</v>
      </c>
      <c r="V30" s="22" t="s">
        <v>132</v>
      </c>
      <c r="W30" s="27" t="s">
        <v>162</v>
      </c>
      <c r="X30" s="27" t="s">
        <v>163</v>
      </c>
      <c r="Y30" s="22" t="s">
        <v>164</v>
      </c>
      <c r="Z30" s="22" t="s">
        <v>158</v>
      </c>
    </row>
    <row r="31" spans="2:26" ht="51">
      <c r="B31" s="22">
        <v>23</v>
      </c>
      <c r="C31" s="23" t="s">
        <v>184</v>
      </c>
      <c r="D31" s="24" t="s">
        <v>32</v>
      </c>
      <c r="E31" s="24" t="s">
        <v>52</v>
      </c>
      <c r="F31" s="24" t="s">
        <v>221</v>
      </c>
      <c r="G31" s="29" t="s">
        <v>222</v>
      </c>
      <c r="H31" s="29" t="s">
        <v>202</v>
      </c>
      <c r="I31" s="22" t="s">
        <v>136</v>
      </c>
      <c r="J31" s="22" t="s">
        <v>133</v>
      </c>
      <c r="K31" s="26">
        <v>6</v>
      </c>
      <c r="L31" s="26" t="str">
        <f t="shared" si="1"/>
        <v>Alto</v>
      </c>
      <c r="M31" s="26"/>
      <c r="N31" s="26" t="s">
        <v>36</v>
      </c>
      <c r="O31" s="22"/>
      <c r="P31" s="30" t="s">
        <v>223</v>
      </c>
      <c r="Q31" s="22">
        <v>2</v>
      </c>
      <c r="R31" s="22">
        <v>2</v>
      </c>
      <c r="S31" s="26">
        <f>+Q31+R31</f>
        <v>4</v>
      </c>
      <c r="T31" s="26" t="str">
        <f>IF(S31=0,"",IF(S31&gt;7,"EXTREMO",IF(S31&gt;5,"ALTO",IF(S31&gt;4,"MEDIO",IF(S31&gt;1,"BAJO","MUY BAJO")))))</f>
        <v>BAJO</v>
      </c>
      <c r="U31" s="22" t="s">
        <v>44</v>
      </c>
      <c r="V31" s="22" t="s">
        <v>166</v>
      </c>
      <c r="W31" s="27" t="s">
        <v>167</v>
      </c>
      <c r="X31" s="27" t="s">
        <v>168</v>
      </c>
      <c r="Y31" s="22" t="s">
        <v>224</v>
      </c>
      <c r="Z31" s="22" t="s">
        <v>195</v>
      </c>
    </row>
    <row r="32" spans="2:26" ht="63.75">
      <c r="B32" s="22">
        <v>24</v>
      </c>
      <c r="C32" s="23" t="s">
        <v>184</v>
      </c>
      <c r="D32" s="24" t="s">
        <v>32</v>
      </c>
      <c r="E32" s="24" t="s">
        <v>52</v>
      </c>
      <c r="F32" s="24" t="s">
        <v>62</v>
      </c>
      <c r="G32" s="29" t="s">
        <v>118</v>
      </c>
      <c r="H32" s="29" t="s">
        <v>119</v>
      </c>
      <c r="I32" s="22">
        <v>3</v>
      </c>
      <c r="J32" s="22">
        <v>4</v>
      </c>
      <c r="K32" s="26">
        <f>I32+J32</f>
        <v>7</v>
      </c>
      <c r="L32" s="26" t="str">
        <f>IF(K32=0,"",IF(K32&gt;7,"EXTREMO",IF(K32&gt;5,"ALTO",IF(K32&gt;4,"MEDIO",IF(K32&gt;1,"BAJO","MUY BAJO")))))</f>
        <v>ALTO</v>
      </c>
      <c r="M32" s="26" t="s">
        <v>36</v>
      </c>
      <c r="N32" s="26"/>
      <c r="O32" s="22"/>
      <c r="P32" s="30" t="s">
        <v>128</v>
      </c>
      <c r="Q32" s="22">
        <v>2</v>
      </c>
      <c r="R32" s="22">
        <v>2</v>
      </c>
      <c r="S32" s="26">
        <f>+Q32+R32</f>
        <v>4</v>
      </c>
      <c r="T32" s="26" t="str">
        <f>IF(S32=0,"",IF(S32&gt;7,"EXTREMO",IF(S32&gt;5,"ALTO",IF(S32&gt;4,"MEDIO",IF(S32&gt;1,"BAJO","MUY BAJO")))))</f>
        <v>BAJO</v>
      </c>
      <c r="U32" s="22" t="s">
        <v>44</v>
      </c>
      <c r="V32" s="22" t="s">
        <v>129</v>
      </c>
      <c r="W32" s="27" t="s">
        <v>125</v>
      </c>
      <c r="X32" s="27" t="s">
        <v>53</v>
      </c>
      <c r="Y32" s="22" t="s">
        <v>130</v>
      </c>
      <c r="Z32" s="22" t="s">
        <v>127</v>
      </c>
    </row>
    <row r="33" spans="2:27" ht="255">
      <c r="B33" s="22">
        <v>25</v>
      </c>
      <c r="C33" s="23" t="s">
        <v>184</v>
      </c>
      <c r="D33" s="24" t="s">
        <v>194</v>
      </c>
      <c r="E33" s="24" t="s">
        <v>52</v>
      </c>
      <c r="F33" s="24" t="s">
        <v>225</v>
      </c>
      <c r="G33" s="29" t="s">
        <v>254</v>
      </c>
      <c r="H33" s="29" t="s">
        <v>209</v>
      </c>
      <c r="I33" s="22" t="s">
        <v>136</v>
      </c>
      <c r="J33" s="22" t="s">
        <v>138</v>
      </c>
      <c r="K33" s="26">
        <v>5</v>
      </c>
      <c r="L33" s="26" t="str">
        <f>IF(K33&lt;=4,"Bajo",IF((K33&gt;=5)*AND(K33&lt;6),"Medio","Alto"))</f>
        <v>Medio</v>
      </c>
      <c r="M33" s="26"/>
      <c r="N33" s="26" t="s">
        <v>36</v>
      </c>
      <c r="O33" s="22"/>
      <c r="P33" s="30" t="s">
        <v>255</v>
      </c>
      <c r="Q33" s="22" t="s">
        <v>136</v>
      </c>
      <c r="R33" s="22" t="s">
        <v>144</v>
      </c>
      <c r="S33" s="26">
        <v>4</v>
      </c>
      <c r="T33" s="26" t="str">
        <f>IF(S33&lt;=4,"Bajo",IF((S33&gt;=5)*AND(S33&lt;6),"Medio","Alto"))</f>
        <v>Bajo</v>
      </c>
      <c r="U33" s="22" t="s">
        <v>44</v>
      </c>
      <c r="V33" s="22" t="s">
        <v>166</v>
      </c>
      <c r="W33" s="27" t="s">
        <v>167</v>
      </c>
      <c r="X33" s="27" t="s">
        <v>168</v>
      </c>
      <c r="Y33" s="22" t="s">
        <v>210</v>
      </c>
      <c r="Z33" s="22" t="s">
        <v>211</v>
      </c>
    </row>
    <row r="34" spans="2:27" ht="63.75">
      <c r="B34" s="22">
        <v>26</v>
      </c>
      <c r="C34" s="23" t="s">
        <v>184</v>
      </c>
      <c r="D34" s="24" t="s">
        <v>194</v>
      </c>
      <c r="E34" s="24" t="s">
        <v>52</v>
      </c>
      <c r="F34" s="24" t="s">
        <v>225</v>
      </c>
      <c r="G34" s="29" t="s">
        <v>231</v>
      </c>
      <c r="H34" s="29" t="s">
        <v>232</v>
      </c>
      <c r="I34" s="22" t="s">
        <v>131</v>
      </c>
      <c r="J34" s="22" t="s">
        <v>138</v>
      </c>
      <c r="K34" s="26">
        <v>6</v>
      </c>
      <c r="L34" s="26" t="str">
        <f>IF(K34&lt;=4,"Bajo",IF((K34&gt;=5)*AND(K34&lt;6),"Medio","Alto"))</f>
        <v>Alto</v>
      </c>
      <c r="M34" s="26"/>
      <c r="N34" s="26" t="s">
        <v>36</v>
      </c>
      <c r="O34" s="22"/>
      <c r="P34" s="30" t="s">
        <v>233</v>
      </c>
      <c r="Q34" s="22">
        <v>2</v>
      </c>
      <c r="R34" s="22">
        <v>2</v>
      </c>
      <c r="S34" s="26">
        <f>+Q34+R34</f>
        <v>4</v>
      </c>
      <c r="T34" s="26" t="str">
        <f>IF(S34=0,"",IF(S34&gt;7,"EXTREMO",IF(S34&gt;5,"ALTO",IF(S34&gt;4,"MEDIO",IF(S34&gt;1,"BAJO","MUY BAJO")))))</f>
        <v>BAJO</v>
      </c>
      <c r="U34" s="22" t="s">
        <v>44</v>
      </c>
      <c r="V34" s="22" t="s">
        <v>166</v>
      </c>
      <c r="W34" s="27" t="s">
        <v>167</v>
      </c>
      <c r="X34" s="27" t="s">
        <v>226</v>
      </c>
      <c r="Y34" s="22" t="s">
        <v>169</v>
      </c>
      <c r="Z34" s="22" t="s">
        <v>234</v>
      </c>
      <c r="AA34" s="41"/>
    </row>
    <row r="35" spans="2:27" ht="89.25">
      <c r="B35" s="22">
        <v>27</v>
      </c>
      <c r="C35" s="23" t="s">
        <v>184</v>
      </c>
      <c r="D35" s="24" t="s">
        <v>194</v>
      </c>
      <c r="E35" s="24" t="s">
        <v>185</v>
      </c>
      <c r="F35" s="24" t="s">
        <v>186</v>
      </c>
      <c r="G35" s="29" t="s">
        <v>187</v>
      </c>
      <c r="H35" s="29" t="s">
        <v>188</v>
      </c>
      <c r="I35" s="22" t="s">
        <v>131</v>
      </c>
      <c r="J35" s="22" t="s">
        <v>133</v>
      </c>
      <c r="K35" s="26">
        <v>7</v>
      </c>
      <c r="L35" s="26" t="s">
        <v>189</v>
      </c>
      <c r="M35" s="26"/>
      <c r="N35" s="26"/>
      <c r="O35" s="26" t="s">
        <v>36</v>
      </c>
      <c r="P35" s="30" t="s">
        <v>190</v>
      </c>
      <c r="Q35" s="22">
        <v>2</v>
      </c>
      <c r="R35" s="22">
        <v>2</v>
      </c>
      <c r="S35" s="26">
        <f>+Q35+R35</f>
        <v>4</v>
      </c>
      <c r="T35" s="26" t="str">
        <f>IF(S35=0,"",IF(S35&gt;7,"EXTREMO",IF(S35&gt;5,"ALTO",IF(S35&gt;4,"MEDIO",IF(S35&gt;1,"BAJO","MUY BAJO")))))</f>
        <v>BAJO</v>
      </c>
      <c r="U35" s="22" t="s">
        <v>44</v>
      </c>
      <c r="V35" s="22" t="s">
        <v>179</v>
      </c>
      <c r="W35" s="27" t="s">
        <v>146</v>
      </c>
      <c r="X35" s="27" t="s">
        <v>191</v>
      </c>
      <c r="Y35" s="22" t="s">
        <v>192</v>
      </c>
      <c r="Z35" s="22" t="s">
        <v>193</v>
      </c>
    </row>
    <row r="36" spans="2:27" ht="191.25">
      <c r="B36" s="22">
        <v>28</v>
      </c>
      <c r="C36" s="23" t="s">
        <v>184</v>
      </c>
      <c r="D36" s="24" t="s">
        <v>32</v>
      </c>
      <c r="E36" s="24" t="s">
        <v>52</v>
      </c>
      <c r="F36" s="24" t="s">
        <v>225</v>
      </c>
      <c r="G36" s="29" t="s">
        <v>256</v>
      </c>
      <c r="H36" s="29" t="s">
        <v>202</v>
      </c>
      <c r="I36" s="22" t="s">
        <v>136</v>
      </c>
      <c r="J36" s="22" t="s">
        <v>138</v>
      </c>
      <c r="K36" s="26">
        <v>5</v>
      </c>
      <c r="L36" s="26" t="str">
        <f>IF(K36&lt;=4,"Bajo",IF((K36&gt;=5)*AND(K36&lt;6),"Medio","Alto"))</f>
        <v>Medio</v>
      </c>
      <c r="M36" s="26"/>
      <c r="N36" s="26" t="s">
        <v>36</v>
      </c>
      <c r="O36" s="22"/>
      <c r="P36" s="30" t="s">
        <v>257</v>
      </c>
      <c r="Q36" s="22">
        <v>2</v>
      </c>
      <c r="R36" s="22">
        <v>2</v>
      </c>
      <c r="S36" s="26">
        <f>+Q36+R36</f>
        <v>4</v>
      </c>
      <c r="T36" s="26" t="str">
        <f>IF(S36=0,"",IF(S36&gt;7,"EXTREMO",IF(S36&gt;5,"ALTO",IF(S36&gt;4,"MEDIO",IF(S36&gt;1,"BAJO","MUY BAJO")))))</f>
        <v>BAJO</v>
      </c>
      <c r="U36" s="22" t="s">
        <v>215</v>
      </c>
      <c r="V36" s="22" t="s">
        <v>166</v>
      </c>
      <c r="W36" s="27" t="s">
        <v>167</v>
      </c>
      <c r="X36" s="27" t="s">
        <v>168</v>
      </c>
      <c r="Y36" s="22" t="s">
        <v>216</v>
      </c>
      <c r="Z36" s="22" t="s">
        <v>195</v>
      </c>
    </row>
    <row r="37" spans="2:27" ht="191.25">
      <c r="B37" s="22">
        <v>29</v>
      </c>
      <c r="C37" s="23" t="s">
        <v>184</v>
      </c>
      <c r="D37" s="24" t="s">
        <v>32</v>
      </c>
      <c r="E37" s="24" t="s">
        <v>33</v>
      </c>
      <c r="F37" s="24" t="s">
        <v>225</v>
      </c>
      <c r="G37" s="29" t="s">
        <v>252</v>
      </c>
      <c r="H37" s="29" t="s">
        <v>145</v>
      </c>
      <c r="I37" s="22" t="s">
        <v>131</v>
      </c>
      <c r="J37" s="22" t="s">
        <v>138</v>
      </c>
      <c r="K37" s="26">
        <v>6</v>
      </c>
      <c r="L37" s="26" t="str">
        <f>IF(K37&lt;=4,"Bajo",IF((K37&gt;=5)*AND(K37&lt;6),"Medio","Alto"))</f>
        <v>Alto</v>
      </c>
      <c r="M37" s="26" t="s">
        <v>36</v>
      </c>
      <c r="N37" s="26"/>
      <c r="O37" s="22"/>
      <c r="P37" s="30" t="s">
        <v>253</v>
      </c>
      <c r="Q37" s="22">
        <v>2</v>
      </c>
      <c r="R37" s="22">
        <v>2</v>
      </c>
      <c r="S37" s="26">
        <f>+Q37+R37</f>
        <v>4</v>
      </c>
      <c r="T37" s="26" t="str">
        <f>IF(S37=0,"",IF(S37&gt;7,"EXTREMO",IF(S37&gt;5,"ALTO",IF(S37&gt;4,"MEDIO",IF(S37&gt;1,"BAJO","MUY BAJO")))))</f>
        <v>BAJO</v>
      </c>
      <c r="U37" s="22" t="s">
        <v>44</v>
      </c>
      <c r="V37" s="22" t="s">
        <v>132</v>
      </c>
      <c r="W37" s="27" t="s">
        <v>146</v>
      </c>
      <c r="X37" s="27" t="s">
        <v>50</v>
      </c>
      <c r="Y37" s="22" t="s">
        <v>147</v>
      </c>
      <c r="Z37" s="22" t="s">
        <v>148</v>
      </c>
    </row>
  </sheetData>
  <autoFilter ref="B11:O37" xr:uid="{00000000-0001-0000-0000-000000000000}"/>
  <sortState ref="B33:Z37">
    <sortCondition ref="C33:C37"/>
    <sortCondition ref="D33:D37"/>
    <sortCondition ref="E33:E37"/>
  </sortState>
  <mergeCells count="30">
    <mergeCell ref="B1:F3"/>
    <mergeCell ref="P9:P11"/>
    <mergeCell ref="M9:O10"/>
    <mergeCell ref="U9:U11"/>
    <mergeCell ref="Q10:Q11"/>
    <mergeCell ref="Y1:Z1"/>
    <mergeCell ref="Y2:Z2"/>
    <mergeCell ref="Y3:Z3"/>
    <mergeCell ref="G1:X3"/>
    <mergeCell ref="R10:R11"/>
    <mergeCell ref="Q9:T9"/>
    <mergeCell ref="V9:V11"/>
    <mergeCell ref="W9:W11"/>
    <mergeCell ref="X9:X11"/>
    <mergeCell ref="Y9:Z9"/>
    <mergeCell ref="Z10:Z11"/>
    <mergeCell ref="Y10:Y11"/>
    <mergeCell ref="T10:T11"/>
    <mergeCell ref="S10:S11"/>
    <mergeCell ref="B9:B11"/>
    <mergeCell ref="C9:C11"/>
    <mergeCell ref="D9:D11"/>
    <mergeCell ref="E9:E11"/>
    <mergeCell ref="F9:F11"/>
    <mergeCell ref="L9:L11"/>
    <mergeCell ref="G9:G11"/>
    <mergeCell ref="H9:H11"/>
    <mergeCell ref="I9:I11"/>
    <mergeCell ref="J9:J11"/>
    <mergeCell ref="K9:K11"/>
  </mergeCells>
  <conditionalFormatting sqref="K34 K23:K32 S24 S30 S32">
    <cfRule type="cellIs" dxfId="351" priority="525" stopIfTrue="1" operator="between">
      <formula>6</formula>
      <formula>7</formula>
    </cfRule>
    <cfRule type="cellIs" dxfId="350" priority="526" stopIfTrue="1" operator="equal">
      <formula>5</formula>
    </cfRule>
    <cfRule type="cellIs" dxfId="349" priority="527" stopIfTrue="1" operator="between">
      <formula>2</formula>
      <formula>4</formula>
    </cfRule>
    <cfRule type="cellIs" dxfId="348" priority="528" stopIfTrue="1" operator="between">
      <formula>8</formula>
      <formula>10</formula>
    </cfRule>
  </conditionalFormatting>
  <conditionalFormatting sqref="K34 K23:K32 S24 S30 S32">
    <cfRule type="cellIs" dxfId="347" priority="533" operator="between">
      <formula>8</formula>
      <formula>10</formula>
    </cfRule>
    <cfRule type="cellIs" dxfId="346" priority="534" operator="equal">
      <formula>5</formula>
    </cfRule>
    <cfRule type="cellIs" dxfId="345" priority="535" operator="between">
      <formula>6</formula>
      <formula>7</formula>
    </cfRule>
    <cfRule type="cellIs" dxfId="344" priority="536" operator="between">
      <formula>2</formula>
      <formula>4</formula>
    </cfRule>
  </conditionalFormatting>
  <conditionalFormatting sqref="L34:N34 L29:O33 T12 L23:N29 O23:O31 T17:T19 M12:N31 T22 T24 T30 T32:T33">
    <cfRule type="containsText" dxfId="343" priority="771" stopIfTrue="1" operator="containsText" text="ALTO">
      <formula>NOT(ISERROR(SEARCH("ALTO",L12)))</formula>
    </cfRule>
    <cfRule type="cellIs" dxfId="342" priority="772" stopIfTrue="1" operator="equal">
      <formula>"MEDIO"</formula>
    </cfRule>
    <cfRule type="containsText" dxfId="341" priority="773" stopIfTrue="1" operator="containsText" text="BAJO">
      <formula>NOT(ISERROR(SEARCH("BAJO",L12)))</formula>
    </cfRule>
    <cfRule type="containsText" dxfId="340" priority="774" stopIfTrue="1" operator="containsText" text="EXTREMO">
      <formula>NOT(ISERROR(SEARCH("EXTREMO",L12)))</formula>
    </cfRule>
  </conditionalFormatting>
  <conditionalFormatting sqref="K35:K37 K17:K18 S12 S17:S19 K23:K33 S22 S24 S30 S32:S33">
    <cfRule type="cellIs" dxfId="339" priority="492" stopIfTrue="1" operator="between">
      <formula>6</formula>
      <formula>7</formula>
    </cfRule>
    <cfRule type="cellIs" dxfId="338" priority="493" stopIfTrue="1" operator="equal">
      <formula>5</formula>
    </cfRule>
    <cfRule type="cellIs" dxfId="337" priority="494" stopIfTrue="1" operator="between">
      <formula>2</formula>
      <formula>4</formula>
    </cfRule>
    <cfRule type="cellIs" dxfId="336" priority="495" stopIfTrue="1" operator="between">
      <formula>8</formula>
      <formula>10</formula>
    </cfRule>
    <cfRule type="cellIs" dxfId="335" priority="500" operator="between">
      <formula>8</formula>
      <formula>10</formula>
    </cfRule>
    <cfRule type="cellIs" dxfId="334" priority="501" operator="equal">
      <formula>5</formula>
    </cfRule>
    <cfRule type="cellIs" dxfId="333" priority="502" operator="between">
      <formula>6</formula>
      <formula>7</formula>
    </cfRule>
    <cfRule type="cellIs" dxfId="332" priority="503" operator="between">
      <formula>2</formula>
      <formula>4</formula>
    </cfRule>
  </conditionalFormatting>
  <conditionalFormatting sqref="L35:L36 L37:N37 L18:N18 M19:N22 L17:L18 L23:N32">
    <cfRule type="containsText" dxfId="331" priority="515" stopIfTrue="1" operator="containsText" text="BAJO">
      <formula>NOT(ISERROR(SEARCH("BAJO",L17)))</formula>
    </cfRule>
    <cfRule type="containsText" dxfId="330" priority="516" stopIfTrue="1" operator="containsText" text="EXTREMO">
      <formula>NOT(ISERROR(SEARCH("EXTREMO",L17)))</formula>
    </cfRule>
  </conditionalFormatting>
  <conditionalFormatting sqref="L35:L36 L37:N37 L18:N18 M19:N22 L17:L18 L23:N32">
    <cfRule type="containsText" dxfId="329" priority="496" stopIfTrue="1" operator="containsText" text="ALTO">
      <formula>NOT(ISERROR(SEARCH("ALTO",L17)))</formula>
    </cfRule>
    <cfRule type="cellIs" dxfId="328" priority="497" stopIfTrue="1" operator="equal">
      <formula>"MEDIO"</formula>
    </cfRule>
  </conditionalFormatting>
  <conditionalFormatting sqref="K29">
    <cfRule type="colorScale" priority="986">
      <colorScale>
        <cfvo type="min"/>
        <cfvo type="percentile" val="50"/>
        <cfvo type="max"/>
        <color rgb="FFF8696B"/>
        <color rgb="FFFCFCFF"/>
        <color rgb="FF63BE7B"/>
      </colorScale>
    </cfRule>
  </conditionalFormatting>
  <conditionalFormatting sqref="K33">
    <cfRule type="colorScale" priority="1079">
      <colorScale>
        <cfvo type="min"/>
        <cfvo type="percentile" val="50"/>
        <cfvo type="max"/>
        <color rgb="FFF8696B"/>
        <color rgb="FFFCFCFF"/>
        <color rgb="FF63BE7B"/>
      </colorScale>
    </cfRule>
  </conditionalFormatting>
  <conditionalFormatting sqref="S33">
    <cfRule type="colorScale" priority="1080">
      <colorScale>
        <cfvo type="min"/>
        <cfvo type="percentile" val="50"/>
        <cfvo type="max"/>
        <color rgb="FFF8696B"/>
        <color rgb="FFFCFCFF"/>
        <color rgb="FF63BE7B"/>
      </colorScale>
    </cfRule>
  </conditionalFormatting>
  <conditionalFormatting sqref="M35:N35">
    <cfRule type="containsText" dxfId="327" priority="473" stopIfTrue="1" operator="containsText" text="BAJO">
      <formula>NOT(ISERROR(SEARCH("BAJO",M35)))</formula>
    </cfRule>
    <cfRule type="containsText" dxfId="326" priority="474" stopIfTrue="1" operator="containsText" text="EXTREMO">
      <formula>NOT(ISERROR(SEARCH("EXTREMO",M35)))</formula>
    </cfRule>
  </conditionalFormatting>
  <conditionalFormatting sqref="M35:N35">
    <cfRule type="containsText" dxfId="325" priority="471" stopIfTrue="1" operator="containsText" text="ALTO">
      <formula>NOT(ISERROR(SEARCH("ALTO",M35)))</formula>
    </cfRule>
    <cfRule type="cellIs" dxfId="324" priority="472" stopIfTrue="1" operator="equal">
      <formula>"MEDIO"</formula>
    </cfRule>
  </conditionalFormatting>
  <conditionalFormatting sqref="M36:N36">
    <cfRule type="containsText" dxfId="323" priority="469" stopIfTrue="1" operator="containsText" text="BAJO">
      <formula>NOT(ISERROR(SEARCH("BAJO",M36)))</formula>
    </cfRule>
    <cfRule type="containsText" dxfId="322" priority="470" stopIfTrue="1" operator="containsText" text="EXTREMO">
      <formula>NOT(ISERROR(SEARCH("EXTREMO",M36)))</formula>
    </cfRule>
  </conditionalFormatting>
  <conditionalFormatting sqref="M36:N36">
    <cfRule type="containsText" dxfId="321" priority="467" stopIfTrue="1" operator="containsText" text="ALTO">
      <formula>NOT(ISERROR(SEARCH("ALTO",M36)))</formula>
    </cfRule>
    <cfRule type="cellIs" dxfId="320" priority="468" stopIfTrue="1" operator="equal">
      <formula>"MEDIO"</formula>
    </cfRule>
  </conditionalFormatting>
  <conditionalFormatting sqref="M16:N16">
    <cfRule type="containsText" dxfId="319" priority="407" stopIfTrue="1" operator="containsText" text="ALTO">
      <formula>NOT(ISERROR(SEARCH("ALTO",M16)))</formula>
    </cfRule>
    <cfRule type="cellIs" dxfId="318" priority="408" stopIfTrue="1" operator="equal">
      <formula>"MEDIO"</formula>
    </cfRule>
    <cfRule type="containsText" dxfId="317" priority="409" stopIfTrue="1" operator="containsText" text="BAJO">
      <formula>NOT(ISERROR(SEARCH("BAJO",M16)))</formula>
    </cfRule>
    <cfRule type="containsText" dxfId="316" priority="410" stopIfTrue="1" operator="containsText" text="EXTREMO">
      <formula>NOT(ISERROR(SEARCH("EXTREMO",M16)))</formula>
    </cfRule>
  </conditionalFormatting>
  <conditionalFormatting sqref="M15:N16">
    <cfRule type="containsText" dxfId="315" priority="351" stopIfTrue="1" operator="containsText" text="ALTO">
      <formula>NOT(ISERROR(SEARCH("ALTO",M15)))</formula>
    </cfRule>
    <cfRule type="cellIs" dxfId="314" priority="352" stopIfTrue="1" operator="equal">
      <formula>"MEDIO"</formula>
    </cfRule>
    <cfRule type="containsText" dxfId="313" priority="353" stopIfTrue="1" operator="containsText" text="BAJO">
      <formula>NOT(ISERROR(SEARCH("BAJO",M15)))</formula>
    </cfRule>
    <cfRule type="containsText" dxfId="312" priority="354" stopIfTrue="1" operator="containsText" text="EXTREMO">
      <formula>NOT(ISERROR(SEARCH("EXTREMO",M15)))</formula>
    </cfRule>
  </conditionalFormatting>
  <conditionalFormatting sqref="K34">
    <cfRule type="colorScale" priority="1400">
      <colorScale>
        <cfvo type="min"/>
        <cfvo type="percentile" val="50"/>
        <cfvo type="max"/>
        <color rgb="FFF8696B"/>
        <color rgb="FFFCFCFF"/>
        <color rgb="FF63BE7B"/>
      </colorScale>
    </cfRule>
  </conditionalFormatting>
  <conditionalFormatting sqref="K35:K37 K30:K32 K23:K28 K17:K18">
    <cfRule type="colorScale" priority="1900">
      <colorScale>
        <cfvo type="min"/>
        <cfvo type="percentile" val="50"/>
        <cfvo type="max"/>
        <color rgb="FFF8696B"/>
        <color rgb="FFFCFCFF"/>
        <color rgb="FF63BE7B"/>
      </colorScale>
    </cfRule>
  </conditionalFormatting>
  <conditionalFormatting sqref="S12 S30 S17:S19 S22 S24 S32">
    <cfRule type="colorScale" priority="1904">
      <colorScale>
        <cfvo type="min"/>
        <cfvo type="percentile" val="50"/>
        <cfvo type="max"/>
        <color rgb="FFF8696B"/>
        <color rgb="FFFCFCFF"/>
        <color rgb="FF63BE7B"/>
      </colorScale>
    </cfRule>
  </conditionalFormatting>
  <conditionalFormatting sqref="T15">
    <cfRule type="containsText" dxfId="311" priority="334" stopIfTrue="1" operator="containsText" text="ALTO">
      <formula>NOT(ISERROR(SEARCH("ALTO",T15)))</formula>
    </cfRule>
    <cfRule type="cellIs" dxfId="310" priority="335" stopIfTrue="1" operator="equal">
      <formula>"MEDIO"</formula>
    </cfRule>
    <cfRule type="containsText" dxfId="309" priority="336" stopIfTrue="1" operator="containsText" text="BAJO">
      <formula>NOT(ISERROR(SEARCH("BAJO",T15)))</formula>
    </cfRule>
    <cfRule type="containsText" dxfId="308" priority="337" stopIfTrue="1" operator="containsText" text="EXTREMO">
      <formula>NOT(ISERROR(SEARCH("EXTREMO",T15)))</formula>
    </cfRule>
  </conditionalFormatting>
  <conditionalFormatting sqref="S15">
    <cfRule type="cellIs" dxfId="307" priority="326" stopIfTrue="1" operator="between">
      <formula>6</formula>
      <formula>7</formula>
    </cfRule>
    <cfRule type="cellIs" dxfId="306" priority="327" stopIfTrue="1" operator="equal">
      <formula>5</formula>
    </cfRule>
    <cfRule type="cellIs" dxfId="305" priority="328" stopIfTrue="1" operator="between">
      <formula>2</formula>
      <formula>4</formula>
    </cfRule>
    <cfRule type="cellIs" dxfId="304" priority="329" stopIfTrue="1" operator="between">
      <formula>8</formula>
      <formula>10</formula>
    </cfRule>
    <cfRule type="cellIs" dxfId="303" priority="330" operator="between">
      <formula>8</formula>
      <formula>10</formula>
    </cfRule>
    <cfRule type="cellIs" dxfId="302" priority="331" operator="equal">
      <formula>5</formula>
    </cfRule>
    <cfRule type="cellIs" dxfId="301" priority="332" operator="between">
      <formula>6</formula>
      <formula>7</formula>
    </cfRule>
    <cfRule type="cellIs" dxfId="300" priority="333" operator="between">
      <formula>2</formula>
      <formula>4</formula>
    </cfRule>
  </conditionalFormatting>
  <conditionalFormatting sqref="S15">
    <cfRule type="colorScale" priority="338">
      <colorScale>
        <cfvo type="min"/>
        <cfvo type="percentile" val="50"/>
        <cfvo type="max"/>
        <color rgb="FFF8696B"/>
        <color rgb="FFFCFCFF"/>
        <color rgb="FF63BE7B"/>
      </colorScale>
    </cfRule>
  </conditionalFormatting>
  <conditionalFormatting sqref="K19">
    <cfRule type="cellIs" dxfId="299" priority="313" stopIfTrue="1" operator="between">
      <formula>6</formula>
      <formula>7</formula>
    </cfRule>
    <cfRule type="cellIs" dxfId="298" priority="314" stopIfTrue="1" operator="equal">
      <formula>5</formula>
    </cfRule>
    <cfRule type="cellIs" dxfId="297" priority="315" stopIfTrue="1" operator="between">
      <formula>2</formula>
      <formula>4</formula>
    </cfRule>
    <cfRule type="cellIs" dxfId="296" priority="316" stopIfTrue="1" operator="between">
      <formula>8</formula>
      <formula>10</formula>
    </cfRule>
    <cfRule type="cellIs" dxfId="295" priority="319" operator="between">
      <formula>8</formula>
      <formula>10</formula>
    </cfRule>
    <cfRule type="cellIs" dxfId="294" priority="320" operator="equal">
      <formula>5</formula>
    </cfRule>
    <cfRule type="cellIs" dxfId="293" priority="321" operator="between">
      <formula>6</formula>
      <formula>7</formula>
    </cfRule>
    <cfRule type="cellIs" dxfId="292" priority="322" operator="between">
      <formula>2</formula>
      <formula>4</formula>
    </cfRule>
  </conditionalFormatting>
  <conditionalFormatting sqref="L19">
    <cfRule type="containsText" dxfId="291" priority="323" stopIfTrue="1" operator="containsText" text="BAJO">
      <formula>NOT(ISERROR(SEARCH("BAJO",L19)))</formula>
    </cfRule>
    <cfRule type="containsText" dxfId="290" priority="324" stopIfTrue="1" operator="containsText" text="EXTREMO">
      <formula>NOT(ISERROR(SEARCH("EXTREMO",L19)))</formula>
    </cfRule>
  </conditionalFormatting>
  <conditionalFormatting sqref="L19">
    <cfRule type="containsText" dxfId="289" priority="317" stopIfTrue="1" operator="containsText" text="ALTO">
      <formula>NOT(ISERROR(SEARCH("ALTO",L19)))</formula>
    </cfRule>
    <cfRule type="cellIs" dxfId="288" priority="318" stopIfTrue="1" operator="equal">
      <formula>"MEDIO"</formula>
    </cfRule>
  </conditionalFormatting>
  <conditionalFormatting sqref="K19">
    <cfRule type="colorScale" priority="325">
      <colorScale>
        <cfvo type="min"/>
        <cfvo type="percentile" val="50"/>
        <cfvo type="max"/>
        <color rgb="FFF8696B"/>
        <color rgb="FFFCFCFF"/>
        <color rgb="FF63BE7B"/>
      </colorScale>
    </cfRule>
  </conditionalFormatting>
  <conditionalFormatting sqref="K20">
    <cfRule type="cellIs" dxfId="287" priority="300" stopIfTrue="1" operator="between">
      <formula>6</formula>
      <formula>7</formula>
    </cfRule>
    <cfRule type="cellIs" dxfId="286" priority="301" stopIfTrue="1" operator="equal">
      <formula>5</formula>
    </cfRule>
    <cfRule type="cellIs" dxfId="285" priority="302" stopIfTrue="1" operator="between">
      <formula>2</formula>
      <formula>4</formula>
    </cfRule>
    <cfRule type="cellIs" dxfId="284" priority="303" stopIfTrue="1" operator="between">
      <formula>8</formula>
      <formula>10</formula>
    </cfRule>
    <cfRule type="cellIs" dxfId="283" priority="306" operator="between">
      <formula>8</formula>
      <formula>10</formula>
    </cfRule>
    <cfRule type="cellIs" dxfId="282" priority="307" operator="equal">
      <formula>5</formula>
    </cfRule>
    <cfRule type="cellIs" dxfId="281" priority="308" operator="between">
      <formula>6</formula>
      <formula>7</formula>
    </cfRule>
    <cfRule type="cellIs" dxfId="280" priority="309" operator="between">
      <formula>2</formula>
      <formula>4</formula>
    </cfRule>
  </conditionalFormatting>
  <conditionalFormatting sqref="L20">
    <cfRule type="containsText" dxfId="279" priority="310" stopIfTrue="1" operator="containsText" text="BAJO">
      <formula>NOT(ISERROR(SEARCH("BAJO",L20)))</formula>
    </cfRule>
    <cfRule type="containsText" dxfId="278" priority="311" stopIfTrue="1" operator="containsText" text="EXTREMO">
      <formula>NOT(ISERROR(SEARCH("EXTREMO",L20)))</formula>
    </cfRule>
  </conditionalFormatting>
  <conditionalFormatting sqref="L20">
    <cfRule type="containsText" dxfId="277" priority="304" stopIfTrue="1" operator="containsText" text="ALTO">
      <formula>NOT(ISERROR(SEARCH("ALTO",L20)))</formula>
    </cfRule>
    <cfRule type="cellIs" dxfId="276" priority="305" stopIfTrue="1" operator="equal">
      <formula>"MEDIO"</formula>
    </cfRule>
  </conditionalFormatting>
  <conditionalFormatting sqref="K20">
    <cfRule type="colorScale" priority="312">
      <colorScale>
        <cfvo type="min"/>
        <cfvo type="percentile" val="50"/>
        <cfvo type="max"/>
        <color rgb="FFF8696B"/>
        <color rgb="FFFCFCFF"/>
        <color rgb="FF63BE7B"/>
      </colorScale>
    </cfRule>
  </conditionalFormatting>
  <conditionalFormatting sqref="K21">
    <cfRule type="cellIs" dxfId="275" priority="287" stopIfTrue="1" operator="between">
      <formula>6</formula>
      <formula>7</formula>
    </cfRule>
    <cfRule type="cellIs" dxfId="274" priority="288" stopIfTrue="1" operator="equal">
      <formula>5</formula>
    </cfRule>
    <cfRule type="cellIs" dxfId="273" priority="289" stopIfTrue="1" operator="between">
      <formula>2</formula>
      <formula>4</formula>
    </cfRule>
    <cfRule type="cellIs" dxfId="272" priority="290" stopIfTrue="1" operator="between">
      <formula>8</formula>
      <formula>10</formula>
    </cfRule>
    <cfRule type="cellIs" dxfId="271" priority="293" operator="between">
      <formula>8</formula>
      <formula>10</formula>
    </cfRule>
    <cfRule type="cellIs" dxfId="270" priority="294" operator="equal">
      <formula>5</formula>
    </cfRule>
    <cfRule type="cellIs" dxfId="269" priority="295" operator="between">
      <formula>6</formula>
      <formula>7</formula>
    </cfRule>
    <cfRule type="cellIs" dxfId="268" priority="296" operator="between">
      <formula>2</formula>
      <formula>4</formula>
    </cfRule>
  </conditionalFormatting>
  <conditionalFormatting sqref="L21">
    <cfRule type="containsText" dxfId="267" priority="297" stopIfTrue="1" operator="containsText" text="BAJO">
      <formula>NOT(ISERROR(SEARCH("BAJO",L21)))</formula>
    </cfRule>
    <cfRule type="containsText" dxfId="266" priority="298" stopIfTrue="1" operator="containsText" text="EXTREMO">
      <formula>NOT(ISERROR(SEARCH("EXTREMO",L21)))</formula>
    </cfRule>
  </conditionalFormatting>
  <conditionalFormatting sqref="L21">
    <cfRule type="containsText" dxfId="265" priority="291" stopIfTrue="1" operator="containsText" text="ALTO">
      <formula>NOT(ISERROR(SEARCH("ALTO",L21)))</formula>
    </cfRule>
    <cfRule type="cellIs" dxfId="264" priority="292" stopIfTrue="1" operator="equal">
      <formula>"MEDIO"</formula>
    </cfRule>
  </conditionalFormatting>
  <conditionalFormatting sqref="K21">
    <cfRule type="colorScale" priority="299">
      <colorScale>
        <cfvo type="min"/>
        <cfvo type="percentile" val="50"/>
        <cfvo type="max"/>
        <color rgb="FFF8696B"/>
        <color rgb="FFFCFCFF"/>
        <color rgb="FF63BE7B"/>
      </colorScale>
    </cfRule>
  </conditionalFormatting>
  <conditionalFormatting sqref="K22">
    <cfRule type="cellIs" dxfId="263" priority="274" stopIfTrue="1" operator="between">
      <formula>6</formula>
      <formula>7</formula>
    </cfRule>
    <cfRule type="cellIs" dxfId="262" priority="275" stopIfTrue="1" operator="equal">
      <formula>5</formula>
    </cfRule>
    <cfRule type="cellIs" dxfId="261" priority="276" stopIfTrue="1" operator="between">
      <formula>2</formula>
      <formula>4</formula>
    </cfRule>
    <cfRule type="cellIs" dxfId="260" priority="277" stopIfTrue="1" operator="between">
      <formula>8</formula>
      <formula>10</formula>
    </cfRule>
    <cfRule type="cellIs" dxfId="259" priority="280" operator="between">
      <formula>8</formula>
      <formula>10</formula>
    </cfRule>
    <cfRule type="cellIs" dxfId="258" priority="281" operator="equal">
      <formula>5</formula>
    </cfRule>
    <cfRule type="cellIs" dxfId="257" priority="282" operator="between">
      <formula>6</formula>
      <formula>7</formula>
    </cfRule>
    <cfRule type="cellIs" dxfId="256" priority="283" operator="between">
      <formula>2</formula>
      <formula>4</formula>
    </cfRule>
  </conditionalFormatting>
  <conditionalFormatting sqref="L22">
    <cfRule type="containsText" dxfId="255" priority="284" stopIfTrue="1" operator="containsText" text="BAJO">
      <formula>NOT(ISERROR(SEARCH("BAJO",L22)))</formula>
    </cfRule>
    <cfRule type="containsText" dxfId="254" priority="285" stopIfTrue="1" operator="containsText" text="EXTREMO">
      <formula>NOT(ISERROR(SEARCH("EXTREMO",L22)))</formula>
    </cfRule>
  </conditionalFormatting>
  <conditionalFormatting sqref="L22">
    <cfRule type="containsText" dxfId="253" priority="278" stopIfTrue="1" operator="containsText" text="ALTO">
      <formula>NOT(ISERROR(SEARCH("ALTO",L22)))</formula>
    </cfRule>
    <cfRule type="cellIs" dxfId="252" priority="279" stopIfTrue="1" operator="equal">
      <formula>"MEDIO"</formula>
    </cfRule>
  </conditionalFormatting>
  <conditionalFormatting sqref="K22">
    <cfRule type="colorScale" priority="286">
      <colorScale>
        <cfvo type="min"/>
        <cfvo type="percentile" val="50"/>
        <cfvo type="max"/>
        <color rgb="FFF8696B"/>
        <color rgb="FFFCFCFF"/>
        <color rgb="FF63BE7B"/>
      </colorScale>
    </cfRule>
  </conditionalFormatting>
  <conditionalFormatting sqref="K15">
    <cfRule type="cellIs" dxfId="251" priority="261" stopIfTrue="1" operator="between">
      <formula>6</formula>
      <formula>7</formula>
    </cfRule>
    <cfRule type="cellIs" dxfId="250" priority="262" stopIfTrue="1" operator="equal">
      <formula>5</formula>
    </cfRule>
    <cfRule type="cellIs" dxfId="249" priority="263" stopIfTrue="1" operator="between">
      <formula>2</formula>
      <formula>4</formula>
    </cfRule>
    <cfRule type="cellIs" dxfId="248" priority="264" stopIfTrue="1" operator="between">
      <formula>8</formula>
      <formula>10</formula>
    </cfRule>
    <cfRule type="cellIs" dxfId="247" priority="267" operator="between">
      <formula>8</formula>
      <formula>10</formula>
    </cfRule>
    <cfRule type="cellIs" dxfId="246" priority="268" operator="equal">
      <formula>5</formula>
    </cfRule>
    <cfRule type="cellIs" dxfId="245" priority="269" operator="between">
      <formula>6</formula>
      <formula>7</formula>
    </cfRule>
    <cfRule type="cellIs" dxfId="244" priority="270" operator="between">
      <formula>2</formula>
      <formula>4</formula>
    </cfRule>
  </conditionalFormatting>
  <conditionalFormatting sqref="L15">
    <cfRule type="containsText" dxfId="243" priority="271" stopIfTrue="1" operator="containsText" text="BAJO">
      <formula>NOT(ISERROR(SEARCH("BAJO",L15)))</formula>
    </cfRule>
    <cfRule type="containsText" dxfId="242" priority="272" stopIfTrue="1" operator="containsText" text="EXTREMO">
      <formula>NOT(ISERROR(SEARCH("EXTREMO",L15)))</formula>
    </cfRule>
  </conditionalFormatting>
  <conditionalFormatting sqref="L15">
    <cfRule type="containsText" dxfId="241" priority="265" stopIfTrue="1" operator="containsText" text="ALTO">
      <formula>NOT(ISERROR(SEARCH("ALTO",L15)))</formula>
    </cfRule>
    <cfRule type="cellIs" dxfId="240" priority="266" stopIfTrue="1" operator="equal">
      <formula>"MEDIO"</formula>
    </cfRule>
  </conditionalFormatting>
  <conditionalFormatting sqref="K15">
    <cfRule type="colorScale" priority="273">
      <colorScale>
        <cfvo type="min"/>
        <cfvo type="percentile" val="50"/>
        <cfvo type="max"/>
        <color rgb="FFF8696B"/>
        <color rgb="FFFCFCFF"/>
        <color rgb="FF63BE7B"/>
      </colorScale>
    </cfRule>
  </conditionalFormatting>
  <conditionalFormatting sqref="K14">
    <cfRule type="cellIs" dxfId="239" priority="248" stopIfTrue="1" operator="between">
      <formula>6</formula>
      <formula>7</formula>
    </cfRule>
    <cfRule type="cellIs" dxfId="238" priority="249" stopIfTrue="1" operator="equal">
      <formula>5</formula>
    </cfRule>
    <cfRule type="cellIs" dxfId="237" priority="250" stopIfTrue="1" operator="between">
      <formula>2</formula>
      <formula>4</formula>
    </cfRule>
    <cfRule type="cellIs" dxfId="236" priority="251" stopIfTrue="1" operator="between">
      <formula>8</formula>
      <formula>10</formula>
    </cfRule>
    <cfRule type="cellIs" dxfId="235" priority="254" operator="between">
      <formula>8</formula>
      <formula>10</formula>
    </cfRule>
    <cfRule type="cellIs" dxfId="234" priority="255" operator="equal">
      <formula>5</formula>
    </cfRule>
    <cfRule type="cellIs" dxfId="233" priority="256" operator="between">
      <formula>6</formula>
      <formula>7</formula>
    </cfRule>
    <cfRule type="cellIs" dxfId="232" priority="257" operator="between">
      <formula>2</formula>
      <formula>4</formula>
    </cfRule>
  </conditionalFormatting>
  <conditionalFormatting sqref="L14">
    <cfRule type="containsText" dxfId="231" priority="258" stopIfTrue="1" operator="containsText" text="BAJO">
      <formula>NOT(ISERROR(SEARCH("BAJO",L14)))</formula>
    </cfRule>
    <cfRule type="containsText" dxfId="230" priority="259" stopIfTrue="1" operator="containsText" text="EXTREMO">
      <formula>NOT(ISERROR(SEARCH("EXTREMO",L14)))</formula>
    </cfRule>
  </conditionalFormatting>
  <conditionalFormatting sqref="L14">
    <cfRule type="containsText" dxfId="229" priority="252" stopIfTrue="1" operator="containsText" text="ALTO">
      <formula>NOT(ISERROR(SEARCH("ALTO",L14)))</formula>
    </cfRule>
    <cfRule type="cellIs" dxfId="228" priority="253" stopIfTrue="1" operator="equal">
      <formula>"MEDIO"</formula>
    </cfRule>
  </conditionalFormatting>
  <conditionalFormatting sqref="K14">
    <cfRule type="colorScale" priority="260">
      <colorScale>
        <cfvo type="min"/>
        <cfvo type="percentile" val="50"/>
        <cfvo type="max"/>
        <color rgb="FFF8696B"/>
        <color rgb="FFFCFCFF"/>
        <color rgb="FF63BE7B"/>
      </colorScale>
    </cfRule>
  </conditionalFormatting>
  <conditionalFormatting sqref="K13">
    <cfRule type="cellIs" dxfId="227" priority="235" stopIfTrue="1" operator="between">
      <formula>6</formula>
      <formula>7</formula>
    </cfRule>
    <cfRule type="cellIs" dxfId="226" priority="236" stopIfTrue="1" operator="equal">
      <formula>5</formula>
    </cfRule>
    <cfRule type="cellIs" dxfId="225" priority="237" stopIfTrue="1" operator="between">
      <formula>2</formula>
      <formula>4</formula>
    </cfRule>
    <cfRule type="cellIs" dxfId="224" priority="238" stopIfTrue="1" operator="between">
      <formula>8</formula>
      <formula>10</formula>
    </cfRule>
    <cfRule type="cellIs" dxfId="223" priority="241" operator="between">
      <formula>8</formula>
      <formula>10</formula>
    </cfRule>
    <cfRule type="cellIs" dxfId="222" priority="242" operator="equal">
      <formula>5</formula>
    </cfRule>
    <cfRule type="cellIs" dxfId="221" priority="243" operator="between">
      <formula>6</formula>
      <formula>7</formula>
    </cfRule>
    <cfRule type="cellIs" dxfId="220" priority="244" operator="between">
      <formula>2</formula>
      <formula>4</formula>
    </cfRule>
  </conditionalFormatting>
  <conditionalFormatting sqref="L13">
    <cfRule type="containsText" dxfId="219" priority="245" stopIfTrue="1" operator="containsText" text="BAJO">
      <formula>NOT(ISERROR(SEARCH("BAJO",L13)))</formula>
    </cfRule>
    <cfRule type="containsText" dxfId="218" priority="246" stopIfTrue="1" operator="containsText" text="EXTREMO">
      <formula>NOT(ISERROR(SEARCH("EXTREMO",L13)))</formula>
    </cfRule>
  </conditionalFormatting>
  <conditionalFormatting sqref="L13">
    <cfRule type="containsText" dxfId="217" priority="239" stopIfTrue="1" operator="containsText" text="ALTO">
      <formula>NOT(ISERROR(SEARCH("ALTO",L13)))</formula>
    </cfRule>
    <cfRule type="cellIs" dxfId="216" priority="240" stopIfTrue="1" operator="equal">
      <formula>"MEDIO"</formula>
    </cfRule>
  </conditionalFormatting>
  <conditionalFormatting sqref="K13">
    <cfRule type="colorScale" priority="247">
      <colorScale>
        <cfvo type="min"/>
        <cfvo type="percentile" val="50"/>
        <cfvo type="max"/>
        <color rgb="FFF8696B"/>
        <color rgb="FFFCFCFF"/>
        <color rgb="FF63BE7B"/>
      </colorScale>
    </cfRule>
  </conditionalFormatting>
  <conditionalFormatting sqref="K12">
    <cfRule type="cellIs" dxfId="215" priority="222" stopIfTrue="1" operator="between">
      <formula>6</formula>
      <formula>7</formula>
    </cfRule>
    <cfRule type="cellIs" dxfId="214" priority="223" stopIfTrue="1" operator="equal">
      <formula>5</formula>
    </cfRule>
    <cfRule type="cellIs" dxfId="213" priority="224" stopIfTrue="1" operator="between">
      <formula>2</formula>
      <formula>4</formula>
    </cfRule>
    <cfRule type="cellIs" dxfId="212" priority="225" stopIfTrue="1" operator="between">
      <formula>8</formula>
      <formula>10</formula>
    </cfRule>
    <cfRule type="cellIs" dxfId="211" priority="228" operator="between">
      <formula>8</formula>
      <formula>10</formula>
    </cfRule>
    <cfRule type="cellIs" dxfId="210" priority="229" operator="equal">
      <formula>5</formula>
    </cfRule>
    <cfRule type="cellIs" dxfId="209" priority="230" operator="between">
      <formula>6</formula>
      <formula>7</formula>
    </cfRule>
    <cfRule type="cellIs" dxfId="208" priority="231" operator="between">
      <formula>2</formula>
      <formula>4</formula>
    </cfRule>
  </conditionalFormatting>
  <conditionalFormatting sqref="L12">
    <cfRule type="containsText" dxfId="207" priority="232" stopIfTrue="1" operator="containsText" text="BAJO">
      <formula>NOT(ISERROR(SEARCH("BAJO",L12)))</formula>
    </cfRule>
    <cfRule type="containsText" dxfId="206" priority="233" stopIfTrue="1" operator="containsText" text="EXTREMO">
      <formula>NOT(ISERROR(SEARCH("EXTREMO",L12)))</formula>
    </cfRule>
  </conditionalFormatting>
  <conditionalFormatting sqref="L12">
    <cfRule type="containsText" dxfId="205" priority="226" stopIfTrue="1" operator="containsText" text="ALTO">
      <formula>NOT(ISERROR(SEARCH("ALTO",L12)))</formula>
    </cfRule>
    <cfRule type="cellIs" dxfId="204" priority="227" stopIfTrue="1" operator="equal">
      <formula>"MEDIO"</formula>
    </cfRule>
  </conditionalFormatting>
  <conditionalFormatting sqref="K12">
    <cfRule type="colorScale" priority="234">
      <colorScale>
        <cfvo type="min"/>
        <cfvo type="percentile" val="50"/>
        <cfvo type="max"/>
        <color rgb="FFF8696B"/>
        <color rgb="FFFCFCFF"/>
        <color rgb="FF63BE7B"/>
      </colorScale>
    </cfRule>
  </conditionalFormatting>
  <conditionalFormatting sqref="K16">
    <cfRule type="cellIs" dxfId="203" priority="209" stopIfTrue="1" operator="between">
      <formula>6</formula>
      <formula>7</formula>
    </cfRule>
    <cfRule type="cellIs" dxfId="202" priority="210" stopIfTrue="1" operator="equal">
      <formula>5</formula>
    </cfRule>
    <cfRule type="cellIs" dxfId="201" priority="211" stopIfTrue="1" operator="between">
      <formula>2</formula>
      <formula>4</formula>
    </cfRule>
    <cfRule type="cellIs" dxfId="200" priority="212" stopIfTrue="1" operator="between">
      <formula>8</formula>
      <formula>10</formula>
    </cfRule>
    <cfRule type="cellIs" dxfId="199" priority="215" operator="between">
      <formula>8</formula>
      <formula>10</formula>
    </cfRule>
    <cfRule type="cellIs" dxfId="198" priority="216" operator="equal">
      <formula>5</formula>
    </cfRule>
    <cfRule type="cellIs" dxfId="197" priority="217" operator="between">
      <formula>6</formula>
      <formula>7</formula>
    </cfRule>
    <cfRule type="cellIs" dxfId="196" priority="218" operator="between">
      <formula>2</formula>
      <formula>4</formula>
    </cfRule>
  </conditionalFormatting>
  <conditionalFormatting sqref="L16">
    <cfRule type="containsText" dxfId="195" priority="219" stopIfTrue="1" operator="containsText" text="BAJO">
      <formula>NOT(ISERROR(SEARCH("BAJO",L16)))</formula>
    </cfRule>
    <cfRule type="containsText" dxfId="194" priority="220" stopIfTrue="1" operator="containsText" text="EXTREMO">
      <formula>NOT(ISERROR(SEARCH("EXTREMO",L16)))</formula>
    </cfRule>
  </conditionalFormatting>
  <conditionalFormatting sqref="L16">
    <cfRule type="containsText" dxfId="193" priority="213" stopIfTrue="1" operator="containsText" text="ALTO">
      <formula>NOT(ISERROR(SEARCH("ALTO",L16)))</formula>
    </cfRule>
    <cfRule type="cellIs" dxfId="192" priority="214" stopIfTrue="1" operator="equal">
      <formula>"MEDIO"</formula>
    </cfRule>
  </conditionalFormatting>
  <conditionalFormatting sqref="K16">
    <cfRule type="colorScale" priority="221">
      <colorScale>
        <cfvo type="min"/>
        <cfvo type="percentile" val="50"/>
        <cfvo type="max"/>
        <color rgb="FFF8696B"/>
        <color rgb="FFFCFCFF"/>
        <color rgb="FF63BE7B"/>
      </colorScale>
    </cfRule>
  </conditionalFormatting>
  <conditionalFormatting sqref="T13">
    <cfRule type="containsText" dxfId="191" priority="204" stopIfTrue="1" operator="containsText" text="ALTO">
      <formula>NOT(ISERROR(SEARCH("ALTO",T13)))</formula>
    </cfRule>
    <cfRule type="cellIs" dxfId="190" priority="205" stopIfTrue="1" operator="equal">
      <formula>"MEDIO"</formula>
    </cfRule>
    <cfRule type="containsText" dxfId="189" priority="206" stopIfTrue="1" operator="containsText" text="BAJO">
      <formula>NOT(ISERROR(SEARCH("BAJO",T13)))</formula>
    </cfRule>
    <cfRule type="containsText" dxfId="188" priority="207" stopIfTrue="1" operator="containsText" text="EXTREMO">
      <formula>NOT(ISERROR(SEARCH("EXTREMO",T13)))</formula>
    </cfRule>
  </conditionalFormatting>
  <conditionalFormatting sqref="S13">
    <cfRule type="cellIs" dxfId="187" priority="196" stopIfTrue="1" operator="between">
      <formula>6</formula>
      <formula>7</formula>
    </cfRule>
    <cfRule type="cellIs" dxfId="186" priority="197" stopIfTrue="1" operator="equal">
      <formula>5</formula>
    </cfRule>
    <cfRule type="cellIs" dxfId="185" priority="198" stopIfTrue="1" operator="between">
      <formula>2</formula>
      <formula>4</formula>
    </cfRule>
    <cfRule type="cellIs" dxfId="184" priority="199" stopIfTrue="1" operator="between">
      <formula>8</formula>
      <formula>10</formula>
    </cfRule>
    <cfRule type="cellIs" dxfId="183" priority="200" operator="between">
      <formula>8</formula>
      <formula>10</formula>
    </cfRule>
    <cfRule type="cellIs" dxfId="182" priority="201" operator="equal">
      <formula>5</formula>
    </cfRule>
    <cfRule type="cellIs" dxfId="181" priority="202" operator="between">
      <formula>6</formula>
      <formula>7</formula>
    </cfRule>
    <cfRule type="cellIs" dxfId="180" priority="203" operator="between">
      <formula>2</formula>
      <formula>4</formula>
    </cfRule>
  </conditionalFormatting>
  <conditionalFormatting sqref="S13">
    <cfRule type="colorScale" priority="208">
      <colorScale>
        <cfvo type="min"/>
        <cfvo type="percentile" val="50"/>
        <cfvo type="max"/>
        <color rgb="FFF8696B"/>
        <color rgb="FFFCFCFF"/>
        <color rgb="FF63BE7B"/>
      </colorScale>
    </cfRule>
  </conditionalFormatting>
  <conditionalFormatting sqref="T14">
    <cfRule type="containsText" dxfId="179" priority="191" stopIfTrue="1" operator="containsText" text="ALTO">
      <formula>NOT(ISERROR(SEARCH("ALTO",T14)))</formula>
    </cfRule>
    <cfRule type="cellIs" dxfId="178" priority="192" stopIfTrue="1" operator="equal">
      <formula>"MEDIO"</formula>
    </cfRule>
    <cfRule type="containsText" dxfId="177" priority="193" stopIfTrue="1" operator="containsText" text="BAJO">
      <formula>NOT(ISERROR(SEARCH("BAJO",T14)))</formula>
    </cfRule>
    <cfRule type="containsText" dxfId="176" priority="194" stopIfTrue="1" operator="containsText" text="EXTREMO">
      <formula>NOT(ISERROR(SEARCH("EXTREMO",T14)))</formula>
    </cfRule>
  </conditionalFormatting>
  <conditionalFormatting sqref="S14">
    <cfRule type="cellIs" dxfId="175" priority="183" stopIfTrue="1" operator="between">
      <formula>6</formula>
      <formula>7</formula>
    </cfRule>
    <cfRule type="cellIs" dxfId="174" priority="184" stopIfTrue="1" operator="equal">
      <formula>5</formula>
    </cfRule>
    <cfRule type="cellIs" dxfId="173" priority="185" stopIfTrue="1" operator="between">
      <formula>2</formula>
      <formula>4</formula>
    </cfRule>
    <cfRule type="cellIs" dxfId="172" priority="186" stopIfTrue="1" operator="between">
      <formula>8</formula>
      <formula>10</formula>
    </cfRule>
    <cfRule type="cellIs" dxfId="171" priority="187" operator="between">
      <formula>8</formula>
      <formula>10</formula>
    </cfRule>
    <cfRule type="cellIs" dxfId="170" priority="188" operator="equal">
      <formula>5</formula>
    </cfRule>
    <cfRule type="cellIs" dxfId="169" priority="189" operator="between">
      <formula>6</formula>
      <formula>7</formula>
    </cfRule>
    <cfRule type="cellIs" dxfId="168" priority="190" operator="between">
      <formula>2</formula>
      <formula>4</formula>
    </cfRule>
  </conditionalFormatting>
  <conditionalFormatting sqref="S14">
    <cfRule type="colorScale" priority="195">
      <colorScale>
        <cfvo type="min"/>
        <cfvo type="percentile" val="50"/>
        <cfvo type="max"/>
        <color rgb="FFF8696B"/>
        <color rgb="FFFCFCFF"/>
        <color rgb="FF63BE7B"/>
      </colorScale>
    </cfRule>
  </conditionalFormatting>
  <conditionalFormatting sqref="T16">
    <cfRule type="containsText" dxfId="167" priority="178" stopIfTrue="1" operator="containsText" text="ALTO">
      <formula>NOT(ISERROR(SEARCH("ALTO",T16)))</formula>
    </cfRule>
    <cfRule type="cellIs" dxfId="166" priority="179" stopIfTrue="1" operator="equal">
      <formula>"MEDIO"</formula>
    </cfRule>
    <cfRule type="containsText" dxfId="165" priority="180" stopIfTrue="1" operator="containsText" text="BAJO">
      <formula>NOT(ISERROR(SEARCH("BAJO",T16)))</formula>
    </cfRule>
    <cfRule type="containsText" dxfId="164" priority="181" stopIfTrue="1" operator="containsText" text="EXTREMO">
      <formula>NOT(ISERROR(SEARCH("EXTREMO",T16)))</formula>
    </cfRule>
  </conditionalFormatting>
  <conditionalFormatting sqref="S16">
    <cfRule type="cellIs" dxfId="163" priority="170" stopIfTrue="1" operator="between">
      <formula>6</formula>
      <formula>7</formula>
    </cfRule>
    <cfRule type="cellIs" dxfId="162" priority="171" stopIfTrue="1" operator="equal">
      <formula>5</formula>
    </cfRule>
    <cfRule type="cellIs" dxfId="161" priority="172" stopIfTrue="1" operator="between">
      <formula>2</formula>
      <formula>4</formula>
    </cfRule>
    <cfRule type="cellIs" dxfId="160" priority="173" stopIfTrue="1" operator="between">
      <formula>8</formula>
      <formula>10</formula>
    </cfRule>
    <cfRule type="cellIs" dxfId="159" priority="174" operator="between">
      <formula>8</formula>
      <formula>10</formula>
    </cfRule>
    <cfRule type="cellIs" dxfId="158" priority="175" operator="equal">
      <formula>5</formula>
    </cfRule>
    <cfRule type="cellIs" dxfId="157" priority="176" operator="between">
      <formula>6</formula>
      <formula>7</formula>
    </cfRule>
    <cfRule type="cellIs" dxfId="156" priority="177" operator="between">
      <formula>2</formula>
      <formula>4</formula>
    </cfRule>
  </conditionalFormatting>
  <conditionalFormatting sqref="S16">
    <cfRule type="colorScale" priority="182">
      <colorScale>
        <cfvo type="min"/>
        <cfvo type="percentile" val="50"/>
        <cfvo type="max"/>
        <color rgb="FFF8696B"/>
        <color rgb="FFFCFCFF"/>
        <color rgb="FF63BE7B"/>
      </colorScale>
    </cfRule>
  </conditionalFormatting>
  <conditionalFormatting sqref="T20">
    <cfRule type="containsText" dxfId="155" priority="165" stopIfTrue="1" operator="containsText" text="ALTO">
      <formula>NOT(ISERROR(SEARCH("ALTO",T20)))</formula>
    </cfRule>
    <cfRule type="cellIs" dxfId="154" priority="166" stopIfTrue="1" operator="equal">
      <formula>"MEDIO"</formula>
    </cfRule>
    <cfRule type="containsText" dxfId="153" priority="167" stopIfTrue="1" operator="containsText" text="BAJO">
      <formula>NOT(ISERROR(SEARCH("BAJO",T20)))</formula>
    </cfRule>
    <cfRule type="containsText" dxfId="152" priority="168" stopIfTrue="1" operator="containsText" text="EXTREMO">
      <formula>NOT(ISERROR(SEARCH("EXTREMO",T20)))</formula>
    </cfRule>
  </conditionalFormatting>
  <conditionalFormatting sqref="S20">
    <cfRule type="cellIs" dxfId="151" priority="157" stopIfTrue="1" operator="between">
      <formula>6</formula>
      <formula>7</formula>
    </cfRule>
    <cfRule type="cellIs" dxfId="150" priority="158" stopIfTrue="1" operator="equal">
      <formula>5</formula>
    </cfRule>
    <cfRule type="cellIs" dxfId="149" priority="159" stopIfTrue="1" operator="between">
      <formula>2</formula>
      <formula>4</formula>
    </cfRule>
    <cfRule type="cellIs" dxfId="148" priority="160" stopIfTrue="1" operator="between">
      <formula>8</formula>
      <formula>10</formula>
    </cfRule>
    <cfRule type="cellIs" dxfId="147" priority="161" operator="between">
      <formula>8</formula>
      <formula>10</formula>
    </cfRule>
    <cfRule type="cellIs" dxfId="146" priority="162" operator="equal">
      <formula>5</formula>
    </cfRule>
    <cfRule type="cellIs" dxfId="145" priority="163" operator="between">
      <formula>6</formula>
      <formula>7</formula>
    </cfRule>
    <cfRule type="cellIs" dxfId="144" priority="164" operator="between">
      <formula>2</formula>
      <formula>4</formula>
    </cfRule>
  </conditionalFormatting>
  <conditionalFormatting sqref="S20">
    <cfRule type="colorScale" priority="169">
      <colorScale>
        <cfvo type="min"/>
        <cfvo type="percentile" val="50"/>
        <cfvo type="max"/>
        <color rgb="FFF8696B"/>
        <color rgb="FFFCFCFF"/>
        <color rgb="FF63BE7B"/>
      </colorScale>
    </cfRule>
  </conditionalFormatting>
  <conditionalFormatting sqref="T21">
    <cfRule type="containsText" dxfId="143" priority="152" stopIfTrue="1" operator="containsText" text="ALTO">
      <formula>NOT(ISERROR(SEARCH("ALTO",T21)))</formula>
    </cfRule>
    <cfRule type="cellIs" dxfId="142" priority="153" stopIfTrue="1" operator="equal">
      <formula>"MEDIO"</formula>
    </cfRule>
    <cfRule type="containsText" dxfId="141" priority="154" stopIfTrue="1" operator="containsText" text="BAJO">
      <formula>NOT(ISERROR(SEARCH("BAJO",T21)))</formula>
    </cfRule>
    <cfRule type="containsText" dxfId="140" priority="155" stopIfTrue="1" operator="containsText" text="EXTREMO">
      <formula>NOT(ISERROR(SEARCH("EXTREMO",T21)))</formula>
    </cfRule>
  </conditionalFormatting>
  <conditionalFormatting sqref="S21">
    <cfRule type="cellIs" dxfId="139" priority="144" stopIfTrue="1" operator="between">
      <formula>6</formula>
      <formula>7</formula>
    </cfRule>
    <cfRule type="cellIs" dxfId="138" priority="145" stopIfTrue="1" operator="equal">
      <formula>5</formula>
    </cfRule>
    <cfRule type="cellIs" dxfId="137" priority="146" stopIfTrue="1" operator="between">
      <formula>2</formula>
      <formula>4</formula>
    </cfRule>
    <cfRule type="cellIs" dxfId="136" priority="147" stopIfTrue="1" operator="between">
      <formula>8</formula>
      <formula>10</formula>
    </cfRule>
    <cfRule type="cellIs" dxfId="135" priority="148" operator="between">
      <formula>8</formula>
      <formula>10</formula>
    </cfRule>
    <cfRule type="cellIs" dxfId="134" priority="149" operator="equal">
      <formula>5</formula>
    </cfRule>
    <cfRule type="cellIs" dxfId="133" priority="150" operator="between">
      <formula>6</formula>
      <formula>7</formula>
    </cfRule>
    <cfRule type="cellIs" dxfId="132" priority="151" operator="between">
      <formula>2</formula>
      <formula>4</formula>
    </cfRule>
  </conditionalFormatting>
  <conditionalFormatting sqref="S21">
    <cfRule type="colorScale" priority="156">
      <colorScale>
        <cfvo type="min"/>
        <cfvo type="percentile" val="50"/>
        <cfvo type="max"/>
        <color rgb="FFF8696B"/>
        <color rgb="FFFCFCFF"/>
        <color rgb="FF63BE7B"/>
      </colorScale>
    </cfRule>
  </conditionalFormatting>
  <conditionalFormatting sqref="T23">
    <cfRule type="containsText" dxfId="131" priority="139" stopIfTrue="1" operator="containsText" text="ALTO">
      <formula>NOT(ISERROR(SEARCH("ALTO",T23)))</formula>
    </cfRule>
    <cfRule type="cellIs" dxfId="130" priority="140" stopIfTrue="1" operator="equal">
      <formula>"MEDIO"</formula>
    </cfRule>
    <cfRule type="containsText" dxfId="129" priority="141" stopIfTrue="1" operator="containsText" text="BAJO">
      <formula>NOT(ISERROR(SEARCH("BAJO",T23)))</formula>
    </cfRule>
    <cfRule type="containsText" dxfId="128" priority="142" stopIfTrue="1" operator="containsText" text="EXTREMO">
      <formula>NOT(ISERROR(SEARCH("EXTREMO",T23)))</formula>
    </cfRule>
  </conditionalFormatting>
  <conditionalFormatting sqref="S23">
    <cfRule type="cellIs" dxfId="127" priority="131" stopIfTrue="1" operator="between">
      <formula>6</formula>
      <formula>7</formula>
    </cfRule>
    <cfRule type="cellIs" dxfId="126" priority="132" stopIfTrue="1" operator="equal">
      <formula>5</formula>
    </cfRule>
    <cfRule type="cellIs" dxfId="125" priority="133" stopIfTrue="1" operator="between">
      <formula>2</formula>
      <formula>4</formula>
    </cfRule>
    <cfRule type="cellIs" dxfId="124" priority="134" stopIfTrue="1" operator="between">
      <formula>8</formula>
      <formula>10</formula>
    </cfRule>
    <cfRule type="cellIs" dxfId="123" priority="135" operator="between">
      <formula>8</formula>
      <formula>10</formula>
    </cfRule>
    <cfRule type="cellIs" dxfId="122" priority="136" operator="equal">
      <formula>5</formula>
    </cfRule>
    <cfRule type="cellIs" dxfId="121" priority="137" operator="between">
      <formula>6</formula>
      <formula>7</formula>
    </cfRule>
    <cfRule type="cellIs" dxfId="120" priority="138" operator="between">
      <formula>2</formula>
      <formula>4</formula>
    </cfRule>
  </conditionalFormatting>
  <conditionalFormatting sqref="S23">
    <cfRule type="colorScale" priority="143">
      <colorScale>
        <cfvo type="min"/>
        <cfvo type="percentile" val="50"/>
        <cfvo type="max"/>
        <color rgb="FFF8696B"/>
        <color rgb="FFFCFCFF"/>
        <color rgb="FF63BE7B"/>
      </colorScale>
    </cfRule>
  </conditionalFormatting>
  <conditionalFormatting sqref="T25">
    <cfRule type="containsText" dxfId="119" priority="126" stopIfTrue="1" operator="containsText" text="ALTO">
      <formula>NOT(ISERROR(SEARCH("ALTO",T25)))</formula>
    </cfRule>
    <cfRule type="cellIs" dxfId="118" priority="127" stopIfTrue="1" operator="equal">
      <formula>"MEDIO"</formula>
    </cfRule>
    <cfRule type="containsText" dxfId="117" priority="128" stopIfTrue="1" operator="containsText" text="BAJO">
      <formula>NOT(ISERROR(SEARCH("BAJO",T25)))</formula>
    </cfRule>
    <cfRule type="containsText" dxfId="116" priority="129" stopIfTrue="1" operator="containsText" text="EXTREMO">
      <formula>NOT(ISERROR(SEARCH("EXTREMO",T25)))</formula>
    </cfRule>
  </conditionalFormatting>
  <conditionalFormatting sqref="S25">
    <cfRule type="cellIs" dxfId="115" priority="118" stopIfTrue="1" operator="between">
      <formula>6</formula>
      <formula>7</formula>
    </cfRule>
    <cfRule type="cellIs" dxfId="114" priority="119" stopIfTrue="1" operator="equal">
      <formula>5</formula>
    </cfRule>
    <cfRule type="cellIs" dxfId="113" priority="120" stopIfTrue="1" operator="between">
      <formula>2</formula>
      <formula>4</formula>
    </cfRule>
    <cfRule type="cellIs" dxfId="112" priority="121" stopIfTrue="1" operator="between">
      <formula>8</formula>
      <formula>10</formula>
    </cfRule>
    <cfRule type="cellIs" dxfId="111" priority="122" operator="between">
      <formula>8</formula>
      <formula>10</formula>
    </cfRule>
    <cfRule type="cellIs" dxfId="110" priority="123" operator="equal">
      <formula>5</formula>
    </cfRule>
    <cfRule type="cellIs" dxfId="109" priority="124" operator="between">
      <formula>6</formula>
      <formula>7</formula>
    </cfRule>
    <cfRule type="cellIs" dxfId="108" priority="125" operator="between">
      <formula>2</formula>
      <formula>4</formula>
    </cfRule>
  </conditionalFormatting>
  <conditionalFormatting sqref="S25">
    <cfRule type="colorScale" priority="130">
      <colorScale>
        <cfvo type="min"/>
        <cfvo type="percentile" val="50"/>
        <cfvo type="max"/>
        <color rgb="FFF8696B"/>
        <color rgb="FFFCFCFF"/>
        <color rgb="FF63BE7B"/>
      </colorScale>
    </cfRule>
  </conditionalFormatting>
  <conditionalFormatting sqref="T26">
    <cfRule type="containsText" dxfId="107" priority="113" stopIfTrue="1" operator="containsText" text="ALTO">
      <formula>NOT(ISERROR(SEARCH("ALTO",T26)))</formula>
    </cfRule>
    <cfRule type="cellIs" dxfId="106" priority="114" stopIfTrue="1" operator="equal">
      <formula>"MEDIO"</formula>
    </cfRule>
    <cfRule type="containsText" dxfId="105" priority="115" stopIfTrue="1" operator="containsText" text="BAJO">
      <formula>NOT(ISERROR(SEARCH("BAJO",T26)))</formula>
    </cfRule>
    <cfRule type="containsText" dxfId="104" priority="116" stopIfTrue="1" operator="containsText" text="EXTREMO">
      <formula>NOT(ISERROR(SEARCH("EXTREMO",T26)))</formula>
    </cfRule>
  </conditionalFormatting>
  <conditionalFormatting sqref="S26">
    <cfRule type="cellIs" dxfId="103" priority="105" stopIfTrue="1" operator="between">
      <formula>6</formula>
      <formula>7</formula>
    </cfRule>
    <cfRule type="cellIs" dxfId="102" priority="106" stopIfTrue="1" operator="equal">
      <formula>5</formula>
    </cfRule>
    <cfRule type="cellIs" dxfId="101" priority="107" stopIfTrue="1" operator="between">
      <formula>2</formula>
      <formula>4</formula>
    </cfRule>
    <cfRule type="cellIs" dxfId="100" priority="108" stopIfTrue="1" operator="between">
      <formula>8</formula>
      <formula>10</formula>
    </cfRule>
    <cfRule type="cellIs" dxfId="99" priority="109" operator="between">
      <formula>8</formula>
      <formula>10</formula>
    </cfRule>
    <cfRule type="cellIs" dxfId="98" priority="110" operator="equal">
      <formula>5</formula>
    </cfRule>
    <cfRule type="cellIs" dxfId="97" priority="111" operator="between">
      <formula>6</formula>
      <formula>7</formula>
    </cfRule>
    <cfRule type="cellIs" dxfId="96" priority="112" operator="between">
      <formula>2</formula>
      <formula>4</formula>
    </cfRule>
  </conditionalFormatting>
  <conditionalFormatting sqref="S26">
    <cfRule type="colorScale" priority="117">
      <colorScale>
        <cfvo type="min"/>
        <cfvo type="percentile" val="50"/>
        <cfvo type="max"/>
        <color rgb="FFF8696B"/>
        <color rgb="FFFCFCFF"/>
        <color rgb="FF63BE7B"/>
      </colorScale>
    </cfRule>
  </conditionalFormatting>
  <conditionalFormatting sqref="T27">
    <cfRule type="containsText" dxfId="95" priority="100" stopIfTrue="1" operator="containsText" text="ALTO">
      <formula>NOT(ISERROR(SEARCH("ALTO",T27)))</formula>
    </cfRule>
    <cfRule type="cellIs" dxfId="94" priority="101" stopIfTrue="1" operator="equal">
      <formula>"MEDIO"</formula>
    </cfRule>
    <cfRule type="containsText" dxfId="93" priority="102" stopIfTrue="1" operator="containsText" text="BAJO">
      <formula>NOT(ISERROR(SEARCH("BAJO",T27)))</formula>
    </cfRule>
    <cfRule type="containsText" dxfId="92" priority="103" stopIfTrue="1" operator="containsText" text="EXTREMO">
      <formula>NOT(ISERROR(SEARCH("EXTREMO",T27)))</formula>
    </cfRule>
  </conditionalFormatting>
  <conditionalFormatting sqref="S27">
    <cfRule type="cellIs" dxfId="91" priority="92" stopIfTrue="1" operator="between">
      <formula>6</formula>
      <formula>7</formula>
    </cfRule>
    <cfRule type="cellIs" dxfId="90" priority="93" stopIfTrue="1" operator="equal">
      <formula>5</formula>
    </cfRule>
    <cfRule type="cellIs" dxfId="89" priority="94" stopIfTrue="1" operator="between">
      <formula>2</formula>
      <formula>4</formula>
    </cfRule>
    <cfRule type="cellIs" dxfId="88" priority="95" stopIfTrue="1" operator="between">
      <formula>8</formula>
      <formula>10</formula>
    </cfRule>
    <cfRule type="cellIs" dxfId="87" priority="96" operator="between">
      <formula>8</formula>
      <formula>10</formula>
    </cfRule>
    <cfRule type="cellIs" dxfId="86" priority="97" operator="equal">
      <formula>5</formula>
    </cfRule>
    <cfRule type="cellIs" dxfId="85" priority="98" operator="between">
      <formula>6</formula>
      <formula>7</formula>
    </cfRule>
    <cfRule type="cellIs" dxfId="84" priority="99" operator="between">
      <formula>2</formula>
      <formula>4</formula>
    </cfRule>
  </conditionalFormatting>
  <conditionalFormatting sqref="S27">
    <cfRule type="colorScale" priority="104">
      <colorScale>
        <cfvo type="min"/>
        <cfvo type="percentile" val="50"/>
        <cfvo type="max"/>
        <color rgb="FFF8696B"/>
        <color rgb="FFFCFCFF"/>
        <color rgb="FF63BE7B"/>
      </colorScale>
    </cfRule>
  </conditionalFormatting>
  <conditionalFormatting sqref="T28">
    <cfRule type="containsText" dxfId="83" priority="87" stopIfTrue="1" operator="containsText" text="ALTO">
      <formula>NOT(ISERROR(SEARCH("ALTO",T28)))</formula>
    </cfRule>
    <cfRule type="cellIs" dxfId="82" priority="88" stopIfTrue="1" operator="equal">
      <formula>"MEDIO"</formula>
    </cfRule>
    <cfRule type="containsText" dxfId="81" priority="89" stopIfTrue="1" operator="containsText" text="BAJO">
      <formula>NOT(ISERROR(SEARCH("BAJO",T28)))</formula>
    </cfRule>
    <cfRule type="containsText" dxfId="80" priority="90" stopIfTrue="1" operator="containsText" text="EXTREMO">
      <formula>NOT(ISERROR(SEARCH("EXTREMO",T28)))</formula>
    </cfRule>
  </conditionalFormatting>
  <conditionalFormatting sqref="S28">
    <cfRule type="cellIs" dxfId="79" priority="79" stopIfTrue="1" operator="between">
      <formula>6</formula>
      <formula>7</formula>
    </cfRule>
    <cfRule type="cellIs" dxfId="78" priority="80" stopIfTrue="1" operator="equal">
      <formula>5</formula>
    </cfRule>
    <cfRule type="cellIs" dxfId="77" priority="81" stopIfTrue="1" operator="between">
      <formula>2</formula>
      <formula>4</formula>
    </cfRule>
    <cfRule type="cellIs" dxfId="76" priority="82" stopIfTrue="1" operator="between">
      <formula>8</formula>
      <formula>10</formula>
    </cfRule>
    <cfRule type="cellIs" dxfId="75" priority="83" operator="between">
      <formula>8</formula>
      <formula>10</formula>
    </cfRule>
    <cfRule type="cellIs" dxfId="74" priority="84" operator="equal">
      <formula>5</formula>
    </cfRule>
    <cfRule type="cellIs" dxfId="73" priority="85" operator="between">
      <formula>6</formula>
      <formula>7</formula>
    </cfRule>
    <cfRule type="cellIs" dxfId="72" priority="86" operator="between">
      <formula>2</formula>
      <formula>4</formula>
    </cfRule>
  </conditionalFormatting>
  <conditionalFormatting sqref="S28">
    <cfRule type="colorScale" priority="91">
      <colorScale>
        <cfvo type="min"/>
        <cfvo type="percentile" val="50"/>
        <cfvo type="max"/>
        <color rgb="FFF8696B"/>
        <color rgb="FFFCFCFF"/>
        <color rgb="FF63BE7B"/>
      </colorScale>
    </cfRule>
  </conditionalFormatting>
  <conditionalFormatting sqref="T29">
    <cfRule type="containsText" dxfId="71" priority="74" stopIfTrue="1" operator="containsText" text="ALTO">
      <formula>NOT(ISERROR(SEARCH("ALTO",T29)))</formula>
    </cfRule>
    <cfRule type="cellIs" dxfId="70" priority="75" stopIfTrue="1" operator="equal">
      <formula>"MEDIO"</formula>
    </cfRule>
    <cfRule type="containsText" dxfId="69" priority="76" stopIfTrue="1" operator="containsText" text="BAJO">
      <formula>NOT(ISERROR(SEARCH("BAJO",T29)))</formula>
    </cfRule>
    <cfRule type="containsText" dxfId="68" priority="77" stopIfTrue="1" operator="containsText" text="EXTREMO">
      <formula>NOT(ISERROR(SEARCH("EXTREMO",T29)))</formula>
    </cfRule>
  </conditionalFormatting>
  <conditionalFormatting sqref="S29">
    <cfRule type="cellIs" dxfId="67" priority="66" stopIfTrue="1" operator="between">
      <formula>6</formula>
      <formula>7</formula>
    </cfRule>
    <cfRule type="cellIs" dxfId="66" priority="67" stopIfTrue="1" operator="equal">
      <formula>5</formula>
    </cfRule>
    <cfRule type="cellIs" dxfId="65" priority="68" stopIfTrue="1" operator="between">
      <formula>2</formula>
      <formula>4</formula>
    </cfRule>
    <cfRule type="cellIs" dxfId="64" priority="69" stopIfTrue="1" operator="between">
      <formula>8</formula>
      <formula>10</formula>
    </cfRule>
    <cfRule type="cellIs" dxfId="63" priority="70" operator="between">
      <formula>8</formula>
      <formula>10</formula>
    </cfRule>
    <cfRule type="cellIs" dxfId="62" priority="71" operator="equal">
      <formula>5</formula>
    </cfRule>
    <cfRule type="cellIs" dxfId="61" priority="72" operator="between">
      <formula>6</formula>
      <formula>7</formula>
    </cfRule>
    <cfRule type="cellIs" dxfId="60" priority="73" operator="between">
      <formula>2</formula>
      <formula>4</formula>
    </cfRule>
  </conditionalFormatting>
  <conditionalFormatting sqref="S29">
    <cfRule type="colorScale" priority="78">
      <colorScale>
        <cfvo type="min"/>
        <cfvo type="percentile" val="50"/>
        <cfvo type="max"/>
        <color rgb="FFF8696B"/>
        <color rgb="FFFCFCFF"/>
        <color rgb="FF63BE7B"/>
      </colorScale>
    </cfRule>
  </conditionalFormatting>
  <conditionalFormatting sqref="T31">
    <cfRule type="containsText" dxfId="59" priority="61" stopIfTrue="1" operator="containsText" text="ALTO">
      <formula>NOT(ISERROR(SEARCH("ALTO",T31)))</formula>
    </cfRule>
    <cfRule type="cellIs" dxfId="58" priority="62" stopIfTrue="1" operator="equal">
      <formula>"MEDIO"</formula>
    </cfRule>
    <cfRule type="containsText" dxfId="57" priority="63" stopIfTrue="1" operator="containsText" text="BAJO">
      <formula>NOT(ISERROR(SEARCH("BAJO",T31)))</formula>
    </cfRule>
    <cfRule type="containsText" dxfId="56" priority="64" stopIfTrue="1" operator="containsText" text="EXTREMO">
      <formula>NOT(ISERROR(SEARCH("EXTREMO",T31)))</formula>
    </cfRule>
  </conditionalFormatting>
  <conditionalFormatting sqref="S31">
    <cfRule type="cellIs" dxfId="55" priority="53" stopIfTrue="1" operator="between">
      <formula>6</formula>
      <formula>7</formula>
    </cfRule>
    <cfRule type="cellIs" dxfId="54" priority="54" stopIfTrue="1" operator="equal">
      <formula>5</formula>
    </cfRule>
    <cfRule type="cellIs" dxfId="53" priority="55" stopIfTrue="1" operator="between">
      <formula>2</formula>
      <formula>4</formula>
    </cfRule>
    <cfRule type="cellIs" dxfId="52" priority="56" stopIfTrue="1" operator="between">
      <formula>8</formula>
      <formula>10</formula>
    </cfRule>
    <cfRule type="cellIs" dxfId="51" priority="57" operator="between">
      <formula>8</formula>
      <formula>10</formula>
    </cfRule>
    <cfRule type="cellIs" dxfId="50" priority="58" operator="equal">
      <formula>5</formula>
    </cfRule>
    <cfRule type="cellIs" dxfId="49" priority="59" operator="between">
      <formula>6</formula>
      <formula>7</formula>
    </cfRule>
    <cfRule type="cellIs" dxfId="48" priority="60" operator="between">
      <formula>2</formula>
      <formula>4</formula>
    </cfRule>
  </conditionalFormatting>
  <conditionalFormatting sqref="S31">
    <cfRule type="colorScale" priority="65">
      <colorScale>
        <cfvo type="min"/>
        <cfvo type="percentile" val="50"/>
        <cfvo type="max"/>
        <color rgb="FFF8696B"/>
        <color rgb="FFFCFCFF"/>
        <color rgb="FF63BE7B"/>
      </colorScale>
    </cfRule>
  </conditionalFormatting>
  <conditionalFormatting sqref="T34">
    <cfRule type="containsText" dxfId="47" priority="48" stopIfTrue="1" operator="containsText" text="ALTO">
      <formula>NOT(ISERROR(SEARCH("ALTO",T34)))</formula>
    </cfRule>
    <cfRule type="cellIs" dxfId="46" priority="49" stopIfTrue="1" operator="equal">
      <formula>"MEDIO"</formula>
    </cfRule>
    <cfRule type="containsText" dxfId="45" priority="50" stopIfTrue="1" operator="containsText" text="BAJO">
      <formula>NOT(ISERROR(SEARCH("BAJO",T34)))</formula>
    </cfRule>
    <cfRule type="containsText" dxfId="44" priority="51" stopIfTrue="1" operator="containsText" text="EXTREMO">
      <formula>NOT(ISERROR(SEARCH("EXTREMO",T34)))</formula>
    </cfRule>
  </conditionalFormatting>
  <conditionalFormatting sqref="S34">
    <cfRule type="cellIs" dxfId="43" priority="40" stopIfTrue="1" operator="between">
      <formula>6</formula>
      <formula>7</formula>
    </cfRule>
    <cfRule type="cellIs" dxfId="42" priority="41" stopIfTrue="1" operator="equal">
      <formula>5</formula>
    </cfRule>
    <cfRule type="cellIs" dxfId="41" priority="42" stopIfTrue="1" operator="between">
      <formula>2</formula>
      <formula>4</formula>
    </cfRule>
    <cfRule type="cellIs" dxfId="40" priority="43" stopIfTrue="1" operator="between">
      <formula>8</formula>
      <formula>10</formula>
    </cfRule>
    <cfRule type="cellIs" dxfId="39" priority="44" operator="between">
      <formula>8</formula>
      <formula>10</formula>
    </cfRule>
    <cfRule type="cellIs" dxfId="38" priority="45" operator="equal">
      <formula>5</formula>
    </cfRule>
    <cfRule type="cellIs" dxfId="37" priority="46" operator="between">
      <formula>6</formula>
      <formula>7</formula>
    </cfRule>
    <cfRule type="cellIs" dxfId="36" priority="47" operator="between">
      <formula>2</formula>
      <formula>4</formula>
    </cfRule>
  </conditionalFormatting>
  <conditionalFormatting sqref="S34">
    <cfRule type="colorScale" priority="52">
      <colorScale>
        <cfvo type="min"/>
        <cfvo type="percentile" val="50"/>
        <cfvo type="max"/>
        <color rgb="FFF8696B"/>
        <color rgb="FFFCFCFF"/>
        <color rgb="FF63BE7B"/>
      </colorScale>
    </cfRule>
  </conditionalFormatting>
  <conditionalFormatting sqref="T35">
    <cfRule type="containsText" dxfId="35" priority="35" stopIfTrue="1" operator="containsText" text="ALTO">
      <formula>NOT(ISERROR(SEARCH("ALTO",T35)))</formula>
    </cfRule>
    <cfRule type="cellIs" dxfId="34" priority="36" stopIfTrue="1" operator="equal">
      <formula>"MEDIO"</formula>
    </cfRule>
    <cfRule type="containsText" dxfId="33" priority="37" stopIfTrue="1" operator="containsText" text="BAJO">
      <formula>NOT(ISERROR(SEARCH("BAJO",T35)))</formula>
    </cfRule>
    <cfRule type="containsText" dxfId="32" priority="38" stopIfTrue="1" operator="containsText" text="EXTREMO">
      <formula>NOT(ISERROR(SEARCH("EXTREMO",T35)))</formula>
    </cfRule>
  </conditionalFormatting>
  <conditionalFormatting sqref="S35">
    <cfRule type="cellIs" dxfId="31" priority="27" stopIfTrue="1" operator="between">
      <formula>6</formula>
      <formula>7</formula>
    </cfRule>
    <cfRule type="cellIs" dxfId="30" priority="28" stopIfTrue="1" operator="equal">
      <formula>5</formula>
    </cfRule>
    <cfRule type="cellIs" dxfId="29" priority="29" stopIfTrue="1" operator="between">
      <formula>2</formula>
      <formula>4</formula>
    </cfRule>
    <cfRule type="cellIs" dxfId="28" priority="30" stopIfTrue="1" operator="between">
      <formula>8</formula>
      <formula>10</formula>
    </cfRule>
    <cfRule type="cellIs" dxfId="27" priority="31" operator="between">
      <formula>8</formula>
      <formula>10</formula>
    </cfRule>
    <cfRule type="cellIs" dxfId="26" priority="32" operator="equal">
      <formula>5</formula>
    </cfRule>
    <cfRule type="cellIs" dxfId="25" priority="33" operator="between">
      <formula>6</formula>
      <formula>7</formula>
    </cfRule>
    <cfRule type="cellIs" dxfId="24" priority="34" operator="between">
      <formula>2</formula>
      <formula>4</formula>
    </cfRule>
  </conditionalFormatting>
  <conditionalFormatting sqref="S35">
    <cfRule type="colorScale" priority="39">
      <colorScale>
        <cfvo type="min"/>
        <cfvo type="percentile" val="50"/>
        <cfvo type="max"/>
        <color rgb="FFF8696B"/>
        <color rgb="FFFCFCFF"/>
        <color rgb="FF63BE7B"/>
      </colorScale>
    </cfRule>
  </conditionalFormatting>
  <conditionalFormatting sqref="T36">
    <cfRule type="containsText" dxfId="23" priority="22" stopIfTrue="1" operator="containsText" text="ALTO">
      <formula>NOT(ISERROR(SEARCH("ALTO",T36)))</formula>
    </cfRule>
    <cfRule type="cellIs" dxfId="22" priority="23" stopIfTrue="1" operator="equal">
      <formula>"MEDIO"</formula>
    </cfRule>
    <cfRule type="containsText" dxfId="21" priority="24" stopIfTrue="1" operator="containsText" text="BAJO">
      <formula>NOT(ISERROR(SEARCH("BAJO",T36)))</formula>
    </cfRule>
    <cfRule type="containsText" dxfId="20" priority="25" stopIfTrue="1" operator="containsText" text="EXTREMO">
      <formula>NOT(ISERROR(SEARCH("EXTREMO",T36)))</formula>
    </cfRule>
  </conditionalFormatting>
  <conditionalFormatting sqref="S36">
    <cfRule type="cellIs" dxfId="19" priority="14" stopIfTrue="1" operator="between">
      <formula>6</formula>
      <formula>7</formula>
    </cfRule>
    <cfRule type="cellIs" dxfId="18" priority="15" stopIfTrue="1" operator="equal">
      <formula>5</formula>
    </cfRule>
    <cfRule type="cellIs" dxfId="17" priority="16" stopIfTrue="1" operator="between">
      <formula>2</formula>
      <formula>4</formula>
    </cfRule>
    <cfRule type="cellIs" dxfId="16" priority="17" stopIfTrue="1" operator="between">
      <formula>8</formula>
      <formula>10</formula>
    </cfRule>
    <cfRule type="cellIs" dxfId="15" priority="18" operator="between">
      <formula>8</formula>
      <formula>10</formula>
    </cfRule>
    <cfRule type="cellIs" dxfId="14" priority="19" operator="equal">
      <formula>5</formula>
    </cfRule>
    <cfRule type="cellIs" dxfId="13" priority="20" operator="between">
      <formula>6</formula>
      <formula>7</formula>
    </cfRule>
    <cfRule type="cellIs" dxfId="12" priority="21" operator="between">
      <formula>2</formula>
      <formula>4</formula>
    </cfRule>
  </conditionalFormatting>
  <conditionalFormatting sqref="S36">
    <cfRule type="colorScale" priority="26">
      <colorScale>
        <cfvo type="min"/>
        <cfvo type="percentile" val="50"/>
        <cfvo type="max"/>
        <color rgb="FFF8696B"/>
        <color rgb="FFFCFCFF"/>
        <color rgb="FF63BE7B"/>
      </colorScale>
    </cfRule>
  </conditionalFormatting>
  <conditionalFormatting sqref="T37">
    <cfRule type="containsText" dxfId="11" priority="9" stopIfTrue="1" operator="containsText" text="ALTO">
      <formula>NOT(ISERROR(SEARCH("ALTO",T37)))</formula>
    </cfRule>
    <cfRule type="cellIs" dxfId="10" priority="10" stopIfTrue="1" operator="equal">
      <formula>"MEDIO"</formula>
    </cfRule>
    <cfRule type="containsText" dxfId="9" priority="11" stopIfTrue="1" operator="containsText" text="BAJO">
      <formula>NOT(ISERROR(SEARCH("BAJO",T37)))</formula>
    </cfRule>
    <cfRule type="containsText" dxfId="8" priority="12" stopIfTrue="1" operator="containsText" text="EXTREMO">
      <formula>NOT(ISERROR(SEARCH("EXTREMO",T37)))</formula>
    </cfRule>
  </conditionalFormatting>
  <conditionalFormatting sqref="S37">
    <cfRule type="cellIs" dxfId="7" priority="1" stopIfTrue="1" operator="between">
      <formula>6</formula>
      <formula>7</formula>
    </cfRule>
    <cfRule type="cellIs" dxfId="6" priority="2" stopIfTrue="1" operator="equal">
      <formula>5</formula>
    </cfRule>
    <cfRule type="cellIs" dxfId="5" priority="3" stopIfTrue="1" operator="between">
      <formula>2</formula>
      <formula>4</formula>
    </cfRule>
    <cfRule type="cellIs" dxfId="4" priority="4" stopIfTrue="1" operator="between">
      <formula>8</formula>
      <formula>10</formula>
    </cfRule>
    <cfRule type="cellIs" dxfId="3" priority="5" operator="between">
      <formula>8</formula>
      <formula>10</formula>
    </cfRule>
    <cfRule type="cellIs" dxfId="2" priority="6" operator="equal">
      <formula>5</formula>
    </cfRule>
    <cfRule type="cellIs" dxfId="1" priority="7" operator="between">
      <formula>6</formula>
      <formula>7</formula>
    </cfRule>
    <cfRule type="cellIs" dxfId="0" priority="8" operator="between">
      <formula>2</formula>
      <formula>4</formula>
    </cfRule>
  </conditionalFormatting>
  <conditionalFormatting sqref="S37">
    <cfRule type="colorScale" priority="13">
      <colorScale>
        <cfvo type="min"/>
        <cfvo type="percentile" val="50"/>
        <cfvo type="max"/>
        <color rgb="FFF8696B"/>
        <color rgb="FFFCFCFF"/>
        <color rgb="FF63BE7B"/>
      </colorScale>
    </cfRule>
  </conditionalFormatting>
  <dataValidations count="9">
    <dataValidation type="list" allowBlank="1" showInputMessage="1" showErrorMessage="1" sqref="V35:V37 V12:V32" xr:uid="{E616EE96-4B3D-4E18-8163-7F3A12C5D814}">
      <formula1>"Empresa, Contratista, Empresa y Contratista"</formula1>
    </dataValidation>
    <dataValidation type="list" allowBlank="1" showInputMessage="1" showErrorMessage="1" sqref="K35:K37 S30 K12:K32" xr:uid="{3E6D3205-8DDC-42F7-B414-90ACFF824BBE}">
      <formula1>"1, 2, 3, 4, 5, 6, 7, 8, 9,10"</formula1>
    </dataValidation>
    <dataValidation type="list" allowBlank="1" showInputMessage="1" showErrorMessage="1" sqref="J35:J37 R30 J12:J32" xr:uid="{24D77C10-344C-4DE4-953D-8E10ADA13975}">
      <formula1>"1 - Insignificante, 2 - Menor, 3 - Moderado, 4 - Mayor, 5 - Catastrofico"</formula1>
    </dataValidation>
    <dataValidation type="list" allowBlank="1" showInputMessage="1" showErrorMessage="1" sqref="F35 F19:F32" xr:uid="{AA247892-4710-4499-ABF5-3EBA0C07A81D}">
      <formula1>"Economicos,Sociales o Politicos, Operacionales, Financieros, Regulatorios, De la Naturaleza, Ambientales, Tecnologicos"</formula1>
    </dataValidation>
    <dataValidation type="list" allowBlank="1" showInputMessage="1" showErrorMessage="1" sqref="Q12:Q32 I35:I37 I12:I32 Q34:Q37" xr:uid="{CFDB35C9-DFC3-4B13-92C1-FDF9DD0E1A04}">
      <formula1>"1 - Raro, 2 - Improbable, 3 - Posible, 4 - Probable, 5 - Casi Cierto"</formula1>
    </dataValidation>
    <dataValidation type="list" allowBlank="1" showInputMessage="1" showErrorMessage="1" sqref="T12:T32 L35:L37 L12:L32 T34:T37" xr:uid="{18AAC2E5-CB7B-42EA-B1BB-EBB75154788E}">
      <formula1>"Bajo, Medio, Alto, Extremo"</formula1>
    </dataValidation>
    <dataValidation type="list" allowBlank="1" showInputMessage="1" showErrorMessage="1" sqref="U35:U37 U12:U32" xr:uid="{4331A96F-AC98-48F8-902B-DE1CA16A4D8E}">
      <formula1>"SI, NO"</formula1>
    </dataValidation>
    <dataValidation type="list" allowBlank="1" showInputMessage="1" showErrorMessage="1" sqref="J12:J32 R12:R32 R34:R37" xr:uid="{D6A148EA-9B27-4AAB-A341-46A11E95FE65}">
      <formula1>"1 - Insignificante, 2 - Menor, 3 - Moderado, 4 - Mayor, 5 - Catastrófico"</formula1>
    </dataValidation>
    <dataValidation type="list" allowBlank="1" showInputMessage="1" showErrorMessage="1" sqref="K12:K32 S12:S32 S34:S37" xr:uid="{BBC4C37F-76A8-4D57-B979-BDEF87862EA1}">
      <formula1>"1, 2, 3, 4, 5, 6, 7, 8, 9, 10"</formula1>
    </dataValidation>
  </dataValidations>
  <printOptions verticalCentered="1"/>
  <pageMargins left="0.25" right="0.25" top="0.75" bottom="0.75" header="0.3" footer="0.3"/>
  <pageSetup scale="39" fitToHeight="0" orientation="landscape"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3000000}">
          <x14:formula1>
            <xm:f>Lista!$A$16:$A$23</xm:f>
          </x14:formula1>
          <xm:sqref>F35 F20:F32</xm:sqref>
        </x14:dataValidation>
        <x14:dataValidation type="list" allowBlank="1" showInputMessage="1" showErrorMessage="1" xr:uid="{00000000-0002-0000-0000-000002000000}">
          <x14:formula1>
            <xm:f>Lista!$A$10:$A$13</xm:f>
          </x14:formula1>
          <xm:sqref>E34:E37 E22:E32</xm:sqref>
        </x14:dataValidation>
        <x14:dataValidation type="list" allowBlank="1" showInputMessage="1" showErrorMessage="1" xr:uid="{00000000-0002-0000-0000-000000000000}">
          <x14:formula1>
            <xm:f>Lista!$A$2:$A$3</xm:f>
          </x14:formula1>
          <xm:sqref>C34:C37 C22:C32</xm:sqref>
        </x14:dataValidation>
        <x14:dataValidation type="list" allowBlank="1" showInputMessage="1" showErrorMessage="1" xr:uid="{00000000-0002-0000-0000-000004000000}">
          <x14:formula1>
            <xm:f>PROBABILIDAD!$C$2:$C$6</xm:f>
          </x14:formula1>
          <xm:sqref>Q32 I34:I37 I23:I32 Q22 Q24 Q30</xm:sqref>
        </x14:dataValidation>
        <x14:dataValidation type="list" allowBlank="1" showInputMessage="1" showErrorMessage="1" xr:uid="{00000000-0002-0000-0000-000005000000}">
          <x14:formula1>
            <xm:f>IMPACTO!$C$5:$G$5</xm:f>
          </x14:formula1>
          <xm:sqref>R32 J34:J37 J23:J32 R22 R24 R30</xm:sqref>
        </x14:dataValidation>
        <x14:dataValidation type="list" allowBlank="1" showInputMessage="1" showErrorMessage="1" xr:uid="{00000000-0002-0000-0000-000001000000}">
          <x14:formula1>
            <xm:f>Lista!$A$6:$A$7</xm:f>
          </x14:formula1>
          <xm:sqref>D36:D37 D30:D32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3"/>
  <sheetViews>
    <sheetView topLeftCell="A7" workbookViewId="0">
      <selection activeCell="F20" sqref="F20"/>
    </sheetView>
  </sheetViews>
  <sheetFormatPr baseColWidth="10" defaultColWidth="11.42578125" defaultRowHeight="15"/>
  <cols>
    <col min="1" max="1" width="12" customWidth="1"/>
  </cols>
  <sheetData>
    <row r="1" spans="1:1">
      <c r="A1" t="s">
        <v>57</v>
      </c>
    </row>
    <row r="2" spans="1:1">
      <c r="A2" t="s">
        <v>31</v>
      </c>
    </row>
    <row r="3" spans="1:1">
      <c r="A3" t="s">
        <v>58</v>
      </c>
    </row>
    <row r="5" spans="1:1">
      <c r="A5" t="s">
        <v>59</v>
      </c>
    </row>
    <row r="6" spans="1:1">
      <c r="A6" t="s">
        <v>32</v>
      </c>
    </row>
    <row r="7" spans="1:1">
      <c r="A7" t="s">
        <v>51</v>
      </c>
    </row>
    <row r="9" spans="1:1">
      <c r="A9" t="s">
        <v>60</v>
      </c>
    </row>
    <row r="10" spans="1:1">
      <c r="A10" t="s">
        <v>43</v>
      </c>
    </row>
    <row r="11" spans="1:1">
      <c r="A11" t="s">
        <v>33</v>
      </c>
    </row>
    <row r="12" spans="1:1">
      <c r="A12" t="s">
        <v>48</v>
      </c>
    </row>
    <row r="13" spans="1:1">
      <c r="A13" t="s">
        <v>52</v>
      </c>
    </row>
    <row r="15" spans="1:1">
      <c r="A15" t="s">
        <v>61</v>
      </c>
    </row>
    <row r="16" spans="1:1">
      <c r="A16" t="s">
        <v>62</v>
      </c>
    </row>
    <row r="17" spans="1:1">
      <c r="A17" t="s">
        <v>63</v>
      </c>
    </row>
    <row r="18" spans="1:1">
      <c r="A18" t="s">
        <v>34</v>
      </c>
    </row>
    <row r="19" spans="1:1">
      <c r="A19" t="s">
        <v>64</v>
      </c>
    </row>
    <row r="20" spans="1:1">
      <c r="A20" t="s">
        <v>65</v>
      </c>
    </row>
    <row r="21" spans="1:1">
      <c r="A21" t="s">
        <v>66</v>
      </c>
    </row>
    <row r="22" spans="1:1">
      <c r="A22" t="s">
        <v>67</v>
      </c>
    </row>
    <row r="23" spans="1:1">
      <c r="A23" t="s">
        <v>68</v>
      </c>
    </row>
  </sheetData>
  <pageMargins left="0.7" right="0.7" top="0.75" bottom="0.75" header="0.3" footer="0.3"/>
  <tableParts count="4">
    <tablePart r:id="rId1"/>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
  <sheetViews>
    <sheetView workbookViewId="0">
      <selection activeCell="C5" sqref="C5"/>
    </sheetView>
  </sheetViews>
  <sheetFormatPr baseColWidth="10" defaultColWidth="11.42578125" defaultRowHeight="15"/>
  <cols>
    <col min="2" max="2" width="48" customWidth="1"/>
    <col min="3" max="3" width="13.140625" customWidth="1"/>
    <col min="258" max="258" width="48" customWidth="1"/>
    <col min="259" max="259" width="13.140625" customWidth="1"/>
    <col min="514" max="514" width="48" customWidth="1"/>
    <col min="515" max="515" width="13.140625" customWidth="1"/>
    <col min="770" max="770" width="48" customWidth="1"/>
    <col min="771" max="771" width="13.140625" customWidth="1"/>
    <col min="1026" max="1026" width="48" customWidth="1"/>
    <col min="1027" max="1027" width="13.140625" customWidth="1"/>
    <col min="1282" max="1282" width="48" customWidth="1"/>
    <col min="1283" max="1283" width="13.140625" customWidth="1"/>
    <col min="1538" max="1538" width="48" customWidth="1"/>
    <col min="1539" max="1539" width="13.140625" customWidth="1"/>
    <col min="1794" max="1794" width="48" customWidth="1"/>
    <col min="1795" max="1795" width="13.140625" customWidth="1"/>
    <col min="2050" max="2050" width="48" customWidth="1"/>
    <col min="2051" max="2051" width="13.140625" customWidth="1"/>
    <col min="2306" max="2306" width="48" customWidth="1"/>
    <col min="2307" max="2307" width="13.140625" customWidth="1"/>
    <col min="2562" max="2562" width="48" customWidth="1"/>
    <col min="2563" max="2563" width="13.140625" customWidth="1"/>
    <col min="2818" max="2818" width="48" customWidth="1"/>
    <col min="2819" max="2819" width="13.140625" customWidth="1"/>
    <col min="3074" max="3074" width="48" customWidth="1"/>
    <col min="3075" max="3075" width="13.140625" customWidth="1"/>
    <col min="3330" max="3330" width="48" customWidth="1"/>
    <col min="3331" max="3331" width="13.140625" customWidth="1"/>
    <col min="3586" max="3586" width="48" customWidth="1"/>
    <col min="3587" max="3587" width="13.140625" customWidth="1"/>
    <col min="3842" max="3842" width="48" customWidth="1"/>
    <col min="3843" max="3843" width="13.140625" customWidth="1"/>
    <col min="4098" max="4098" width="48" customWidth="1"/>
    <col min="4099" max="4099" width="13.140625" customWidth="1"/>
    <col min="4354" max="4354" width="48" customWidth="1"/>
    <col min="4355" max="4355" width="13.140625" customWidth="1"/>
    <col min="4610" max="4610" width="48" customWidth="1"/>
    <col min="4611" max="4611" width="13.140625" customWidth="1"/>
    <col min="4866" max="4866" width="48" customWidth="1"/>
    <col min="4867" max="4867" width="13.140625" customWidth="1"/>
    <col min="5122" max="5122" width="48" customWidth="1"/>
    <col min="5123" max="5123" width="13.140625" customWidth="1"/>
    <col min="5378" max="5378" width="48" customWidth="1"/>
    <col min="5379" max="5379" width="13.140625" customWidth="1"/>
    <col min="5634" max="5634" width="48" customWidth="1"/>
    <col min="5635" max="5635" width="13.140625" customWidth="1"/>
    <col min="5890" max="5890" width="48" customWidth="1"/>
    <col min="5891" max="5891" width="13.140625" customWidth="1"/>
    <col min="6146" max="6146" width="48" customWidth="1"/>
    <col min="6147" max="6147" width="13.140625" customWidth="1"/>
    <col min="6402" max="6402" width="48" customWidth="1"/>
    <col min="6403" max="6403" width="13.140625" customWidth="1"/>
    <col min="6658" max="6658" width="48" customWidth="1"/>
    <col min="6659" max="6659" width="13.140625" customWidth="1"/>
    <col min="6914" max="6914" width="48" customWidth="1"/>
    <col min="6915" max="6915" width="13.140625" customWidth="1"/>
    <col min="7170" max="7170" width="48" customWidth="1"/>
    <col min="7171" max="7171" width="13.140625" customWidth="1"/>
    <col min="7426" max="7426" width="48" customWidth="1"/>
    <col min="7427" max="7427" width="13.140625" customWidth="1"/>
    <col min="7682" max="7682" width="48" customWidth="1"/>
    <col min="7683" max="7683" width="13.140625" customWidth="1"/>
    <col min="7938" max="7938" width="48" customWidth="1"/>
    <col min="7939" max="7939" width="13.140625" customWidth="1"/>
    <col min="8194" max="8194" width="48" customWidth="1"/>
    <col min="8195" max="8195" width="13.140625" customWidth="1"/>
    <col min="8450" max="8450" width="48" customWidth="1"/>
    <col min="8451" max="8451" width="13.140625" customWidth="1"/>
    <col min="8706" max="8706" width="48" customWidth="1"/>
    <col min="8707" max="8707" width="13.140625" customWidth="1"/>
    <col min="8962" max="8962" width="48" customWidth="1"/>
    <col min="8963" max="8963" width="13.140625" customWidth="1"/>
    <col min="9218" max="9218" width="48" customWidth="1"/>
    <col min="9219" max="9219" width="13.140625" customWidth="1"/>
    <col min="9474" max="9474" width="48" customWidth="1"/>
    <col min="9475" max="9475" width="13.140625" customWidth="1"/>
    <col min="9730" max="9730" width="48" customWidth="1"/>
    <col min="9731" max="9731" width="13.140625" customWidth="1"/>
    <col min="9986" max="9986" width="48" customWidth="1"/>
    <col min="9987" max="9987" width="13.140625" customWidth="1"/>
    <col min="10242" max="10242" width="48" customWidth="1"/>
    <col min="10243" max="10243" width="13.140625" customWidth="1"/>
    <col min="10498" max="10498" width="48" customWidth="1"/>
    <col min="10499" max="10499" width="13.140625" customWidth="1"/>
    <col min="10754" max="10754" width="48" customWidth="1"/>
    <col min="10755" max="10755" width="13.140625" customWidth="1"/>
    <col min="11010" max="11010" width="48" customWidth="1"/>
    <col min="11011" max="11011" width="13.140625" customWidth="1"/>
    <col min="11266" max="11266" width="48" customWidth="1"/>
    <col min="11267" max="11267" width="13.140625" customWidth="1"/>
    <col min="11522" max="11522" width="48" customWidth="1"/>
    <col min="11523" max="11523" width="13.140625" customWidth="1"/>
    <col min="11778" max="11778" width="48" customWidth="1"/>
    <col min="11779" max="11779" width="13.140625" customWidth="1"/>
    <col min="12034" max="12034" width="48" customWidth="1"/>
    <col min="12035" max="12035" width="13.140625" customWidth="1"/>
    <col min="12290" max="12290" width="48" customWidth="1"/>
    <col min="12291" max="12291" width="13.140625" customWidth="1"/>
    <col min="12546" max="12546" width="48" customWidth="1"/>
    <col min="12547" max="12547" width="13.140625" customWidth="1"/>
    <col min="12802" max="12802" width="48" customWidth="1"/>
    <col min="12803" max="12803" width="13.140625" customWidth="1"/>
    <col min="13058" max="13058" width="48" customWidth="1"/>
    <col min="13059" max="13059" width="13.140625" customWidth="1"/>
    <col min="13314" max="13314" width="48" customWidth="1"/>
    <col min="13315" max="13315" width="13.140625" customWidth="1"/>
    <col min="13570" max="13570" width="48" customWidth="1"/>
    <col min="13571" max="13571" width="13.140625" customWidth="1"/>
    <col min="13826" max="13826" width="48" customWidth="1"/>
    <col min="13827" max="13827" width="13.140625" customWidth="1"/>
    <col min="14082" max="14082" width="48" customWidth="1"/>
    <col min="14083" max="14083" width="13.140625" customWidth="1"/>
    <col min="14338" max="14338" width="48" customWidth="1"/>
    <col min="14339" max="14339" width="13.140625" customWidth="1"/>
    <col min="14594" max="14594" width="48" customWidth="1"/>
    <col min="14595" max="14595" width="13.140625" customWidth="1"/>
    <col min="14850" max="14850" width="48" customWidth="1"/>
    <col min="14851" max="14851" width="13.140625" customWidth="1"/>
    <col min="15106" max="15106" width="48" customWidth="1"/>
    <col min="15107" max="15107" width="13.140625" customWidth="1"/>
    <col min="15362" max="15362" width="48" customWidth="1"/>
    <col min="15363" max="15363" width="13.140625" customWidth="1"/>
    <col min="15618" max="15618" width="48" customWidth="1"/>
    <col min="15619" max="15619" width="13.140625" customWidth="1"/>
    <col min="15874" max="15874" width="48" customWidth="1"/>
    <col min="15875" max="15875" width="13.140625" customWidth="1"/>
    <col min="16130" max="16130" width="48" customWidth="1"/>
    <col min="16131" max="16131" width="13.140625" customWidth="1"/>
  </cols>
  <sheetData>
    <row r="1" spans="1:3" ht="15" customHeight="1">
      <c r="A1" s="1"/>
      <c r="B1" s="2" t="s">
        <v>69</v>
      </c>
      <c r="C1" s="3" t="s">
        <v>70</v>
      </c>
    </row>
    <row r="2" spans="1:3" ht="15" customHeight="1">
      <c r="A2" s="66" t="s">
        <v>71</v>
      </c>
      <c r="B2" s="4" t="s">
        <v>72</v>
      </c>
      <c r="C2" s="1">
        <v>1</v>
      </c>
    </row>
    <row r="3" spans="1:3" ht="15" customHeight="1">
      <c r="A3" s="67"/>
      <c r="B3" s="4" t="s">
        <v>73</v>
      </c>
      <c r="C3" s="1">
        <v>2</v>
      </c>
    </row>
    <row r="4" spans="1:3" ht="15" customHeight="1">
      <c r="A4" s="67"/>
      <c r="B4" s="4" t="s">
        <v>74</v>
      </c>
      <c r="C4" s="1">
        <v>3</v>
      </c>
    </row>
    <row r="5" spans="1:3" ht="15" customHeight="1">
      <c r="A5" s="67"/>
      <c r="B5" s="4" t="s">
        <v>75</v>
      </c>
      <c r="C5" s="1">
        <v>4</v>
      </c>
    </row>
    <row r="6" spans="1:3">
      <c r="A6" s="68"/>
      <c r="B6" s="4" t="s">
        <v>76</v>
      </c>
      <c r="C6" s="1">
        <v>5</v>
      </c>
    </row>
  </sheetData>
  <mergeCells count="1">
    <mergeCell ref="A2:A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
  <sheetViews>
    <sheetView zoomScale="85" zoomScaleNormal="85" workbookViewId="0">
      <selection activeCell="F3" sqref="F3"/>
    </sheetView>
  </sheetViews>
  <sheetFormatPr baseColWidth="10" defaultColWidth="11.42578125" defaultRowHeight="15"/>
  <cols>
    <col min="1" max="1" width="11.140625" customWidth="1"/>
    <col min="3" max="3" width="27.28515625" customWidth="1"/>
    <col min="4" max="4" width="29.28515625" customWidth="1"/>
    <col min="5" max="5" width="19.85546875" customWidth="1"/>
    <col min="6" max="6" width="25.42578125" customWidth="1"/>
    <col min="7" max="7" width="28.85546875" customWidth="1"/>
    <col min="257" max="257" width="11.140625" customWidth="1"/>
    <col min="259" max="259" width="27.28515625" customWidth="1"/>
    <col min="260" max="260" width="29.28515625" customWidth="1"/>
    <col min="261" max="261" width="19.85546875" customWidth="1"/>
    <col min="262" max="262" width="25.42578125" customWidth="1"/>
    <col min="263" max="263" width="28.85546875" customWidth="1"/>
    <col min="513" max="513" width="11.140625" customWidth="1"/>
    <col min="515" max="515" width="27.28515625" customWidth="1"/>
    <col min="516" max="516" width="29.28515625" customWidth="1"/>
    <col min="517" max="517" width="19.85546875" customWidth="1"/>
    <col min="518" max="518" width="25.42578125" customWidth="1"/>
    <col min="519" max="519" width="28.85546875" customWidth="1"/>
    <col min="769" max="769" width="11.140625" customWidth="1"/>
    <col min="771" max="771" width="27.28515625" customWidth="1"/>
    <col min="772" max="772" width="29.28515625" customWidth="1"/>
    <col min="773" max="773" width="19.85546875" customWidth="1"/>
    <col min="774" max="774" width="25.42578125" customWidth="1"/>
    <col min="775" max="775" width="28.85546875" customWidth="1"/>
    <col min="1025" max="1025" width="11.140625" customWidth="1"/>
    <col min="1027" max="1027" width="27.28515625" customWidth="1"/>
    <col min="1028" max="1028" width="29.28515625" customWidth="1"/>
    <col min="1029" max="1029" width="19.85546875" customWidth="1"/>
    <col min="1030" max="1030" width="25.42578125" customWidth="1"/>
    <col min="1031" max="1031" width="28.85546875" customWidth="1"/>
    <col min="1281" max="1281" width="11.140625" customWidth="1"/>
    <col min="1283" max="1283" width="27.28515625" customWidth="1"/>
    <col min="1284" max="1284" width="29.28515625" customWidth="1"/>
    <col min="1285" max="1285" width="19.85546875" customWidth="1"/>
    <col min="1286" max="1286" width="25.42578125" customWidth="1"/>
    <col min="1287" max="1287" width="28.85546875" customWidth="1"/>
    <col min="1537" max="1537" width="11.140625" customWidth="1"/>
    <col min="1539" max="1539" width="27.28515625" customWidth="1"/>
    <col min="1540" max="1540" width="29.28515625" customWidth="1"/>
    <col min="1541" max="1541" width="19.85546875" customWidth="1"/>
    <col min="1542" max="1542" width="25.42578125" customWidth="1"/>
    <col min="1543" max="1543" width="28.85546875" customWidth="1"/>
    <col min="1793" max="1793" width="11.140625" customWidth="1"/>
    <col min="1795" max="1795" width="27.28515625" customWidth="1"/>
    <col min="1796" max="1796" width="29.28515625" customWidth="1"/>
    <col min="1797" max="1797" width="19.85546875" customWidth="1"/>
    <col min="1798" max="1798" width="25.42578125" customWidth="1"/>
    <col min="1799" max="1799" width="28.85546875" customWidth="1"/>
    <col min="2049" max="2049" width="11.140625" customWidth="1"/>
    <col min="2051" max="2051" width="27.28515625" customWidth="1"/>
    <col min="2052" max="2052" width="29.28515625" customWidth="1"/>
    <col min="2053" max="2053" width="19.85546875" customWidth="1"/>
    <col min="2054" max="2054" width="25.42578125" customWidth="1"/>
    <col min="2055" max="2055" width="28.85546875" customWidth="1"/>
    <col min="2305" max="2305" width="11.140625" customWidth="1"/>
    <col min="2307" max="2307" width="27.28515625" customWidth="1"/>
    <col min="2308" max="2308" width="29.28515625" customWidth="1"/>
    <col min="2309" max="2309" width="19.85546875" customWidth="1"/>
    <col min="2310" max="2310" width="25.42578125" customWidth="1"/>
    <col min="2311" max="2311" width="28.85546875" customWidth="1"/>
    <col min="2561" max="2561" width="11.140625" customWidth="1"/>
    <col min="2563" max="2563" width="27.28515625" customWidth="1"/>
    <col min="2564" max="2564" width="29.28515625" customWidth="1"/>
    <col min="2565" max="2565" width="19.85546875" customWidth="1"/>
    <col min="2566" max="2566" width="25.42578125" customWidth="1"/>
    <col min="2567" max="2567" width="28.85546875" customWidth="1"/>
    <col min="2817" max="2817" width="11.140625" customWidth="1"/>
    <col min="2819" max="2819" width="27.28515625" customWidth="1"/>
    <col min="2820" max="2820" width="29.28515625" customWidth="1"/>
    <col min="2821" max="2821" width="19.85546875" customWidth="1"/>
    <col min="2822" max="2822" width="25.42578125" customWidth="1"/>
    <col min="2823" max="2823" width="28.85546875" customWidth="1"/>
    <col min="3073" max="3073" width="11.140625" customWidth="1"/>
    <col min="3075" max="3075" width="27.28515625" customWidth="1"/>
    <col min="3076" max="3076" width="29.28515625" customWidth="1"/>
    <col min="3077" max="3077" width="19.85546875" customWidth="1"/>
    <col min="3078" max="3078" width="25.42578125" customWidth="1"/>
    <col min="3079" max="3079" width="28.85546875" customWidth="1"/>
    <col min="3329" max="3329" width="11.140625" customWidth="1"/>
    <col min="3331" max="3331" width="27.28515625" customWidth="1"/>
    <col min="3332" max="3332" width="29.28515625" customWidth="1"/>
    <col min="3333" max="3333" width="19.85546875" customWidth="1"/>
    <col min="3334" max="3334" width="25.42578125" customWidth="1"/>
    <col min="3335" max="3335" width="28.85546875" customWidth="1"/>
    <col min="3585" max="3585" width="11.140625" customWidth="1"/>
    <col min="3587" max="3587" width="27.28515625" customWidth="1"/>
    <col min="3588" max="3588" width="29.28515625" customWidth="1"/>
    <col min="3589" max="3589" width="19.85546875" customWidth="1"/>
    <col min="3590" max="3590" width="25.42578125" customWidth="1"/>
    <col min="3591" max="3591" width="28.85546875" customWidth="1"/>
    <col min="3841" max="3841" width="11.140625" customWidth="1"/>
    <col min="3843" max="3843" width="27.28515625" customWidth="1"/>
    <col min="3844" max="3844" width="29.28515625" customWidth="1"/>
    <col min="3845" max="3845" width="19.85546875" customWidth="1"/>
    <col min="3846" max="3846" width="25.42578125" customWidth="1"/>
    <col min="3847" max="3847" width="28.85546875" customWidth="1"/>
    <col min="4097" max="4097" width="11.140625" customWidth="1"/>
    <col min="4099" max="4099" width="27.28515625" customWidth="1"/>
    <col min="4100" max="4100" width="29.28515625" customWidth="1"/>
    <col min="4101" max="4101" width="19.85546875" customWidth="1"/>
    <col min="4102" max="4102" width="25.42578125" customWidth="1"/>
    <col min="4103" max="4103" width="28.85546875" customWidth="1"/>
    <col min="4353" max="4353" width="11.140625" customWidth="1"/>
    <col min="4355" max="4355" width="27.28515625" customWidth="1"/>
    <col min="4356" max="4356" width="29.28515625" customWidth="1"/>
    <col min="4357" max="4357" width="19.85546875" customWidth="1"/>
    <col min="4358" max="4358" width="25.42578125" customWidth="1"/>
    <col min="4359" max="4359" width="28.85546875" customWidth="1"/>
    <col min="4609" max="4609" width="11.140625" customWidth="1"/>
    <col min="4611" max="4611" width="27.28515625" customWidth="1"/>
    <col min="4612" max="4612" width="29.28515625" customWidth="1"/>
    <col min="4613" max="4613" width="19.85546875" customWidth="1"/>
    <col min="4614" max="4614" width="25.42578125" customWidth="1"/>
    <col min="4615" max="4615" width="28.85546875" customWidth="1"/>
    <col min="4865" max="4865" width="11.140625" customWidth="1"/>
    <col min="4867" max="4867" width="27.28515625" customWidth="1"/>
    <col min="4868" max="4868" width="29.28515625" customWidth="1"/>
    <col min="4869" max="4869" width="19.85546875" customWidth="1"/>
    <col min="4870" max="4870" width="25.42578125" customWidth="1"/>
    <col min="4871" max="4871" width="28.85546875" customWidth="1"/>
    <col min="5121" max="5121" width="11.140625" customWidth="1"/>
    <col min="5123" max="5123" width="27.28515625" customWidth="1"/>
    <col min="5124" max="5124" width="29.28515625" customWidth="1"/>
    <col min="5125" max="5125" width="19.85546875" customWidth="1"/>
    <col min="5126" max="5126" width="25.42578125" customWidth="1"/>
    <col min="5127" max="5127" width="28.85546875" customWidth="1"/>
    <col min="5377" max="5377" width="11.140625" customWidth="1"/>
    <col min="5379" max="5379" width="27.28515625" customWidth="1"/>
    <col min="5380" max="5380" width="29.28515625" customWidth="1"/>
    <col min="5381" max="5381" width="19.85546875" customWidth="1"/>
    <col min="5382" max="5382" width="25.42578125" customWidth="1"/>
    <col min="5383" max="5383" width="28.85546875" customWidth="1"/>
    <col min="5633" max="5633" width="11.140625" customWidth="1"/>
    <col min="5635" max="5635" width="27.28515625" customWidth="1"/>
    <col min="5636" max="5636" width="29.28515625" customWidth="1"/>
    <col min="5637" max="5637" width="19.85546875" customWidth="1"/>
    <col min="5638" max="5638" width="25.42578125" customWidth="1"/>
    <col min="5639" max="5639" width="28.85546875" customWidth="1"/>
    <col min="5889" max="5889" width="11.140625" customWidth="1"/>
    <col min="5891" max="5891" width="27.28515625" customWidth="1"/>
    <col min="5892" max="5892" width="29.28515625" customWidth="1"/>
    <col min="5893" max="5893" width="19.85546875" customWidth="1"/>
    <col min="5894" max="5894" width="25.42578125" customWidth="1"/>
    <col min="5895" max="5895" width="28.85546875" customWidth="1"/>
    <col min="6145" max="6145" width="11.140625" customWidth="1"/>
    <col min="6147" max="6147" width="27.28515625" customWidth="1"/>
    <col min="6148" max="6148" width="29.28515625" customWidth="1"/>
    <col min="6149" max="6149" width="19.85546875" customWidth="1"/>
    <col min="6150" max="6150" width="25.42578125" customWidth="1"/>
    <col min="6151" max="6151" width="28.85546875" customWidth="1"/>
    <col min="6401" max="6401" width="11.140625" customWidth="1"/>
    <col min="6403" max="6403" width="27.28515625" customWidth="1"/>
    <col min="6404" max="6404" width="29.28515625" customWidth="1"/>
    <col min="6405" max="6405" width="19.85546875" customWidth="1"/>
    <col min="6406" max="6406" width="25.42578125" customWidth="1"/>
    <col min="6407" max="6407" width="28.85546875" customWidth="1"/>
    <col min="6657" max="6657" width="11.140625" customWidth="1"/>
    <col min="6659" max="6659" width="27.28515625" customWidth="1"/>
    <col min="6660" max="6660" width="29.28515625" customWidth="1"/>
    <col min="6661" max="6661" width="19.85546875" customWidth="1"/>
    <col min="6662" max="6662" width="25.42578125" customWidth="1"/>
    <col min="6663" max="6663" width="28.85546875" customWidth="1"/>
    <col min="6913" max="6913" width="11.140625" customWidth="1"/>
    <col min="6915" max="6915" width="27.28515625" customWidth="1"/>
    <col min="6916" max="6916" width="29.28515625" customWidth="1"/>
    <col min="6917" max="6917" width="19.85546875" customWidth="1"/>
    <col min="6918" max="6918" width="25.42578125" customWidth="1"/>
    <col min="6919" max="6919" width="28.85546875" customWidth="1"/>
    <col min="7169" max="7169" width="11.140625" customWidth="1"/>
    <col min="7171" max="7171" width="27.28515625" customWidth="1"/>
    <col min="7172" max="7172" width="29.28515625" customWidth="1"/>
    <col min="7173" max="7173" width="19.85546875" customWidth="1"/>
    <col min="7174" max="7174" width="25.42578125" customWidth="1"/>
    <col min="7175" max="7175" width="28.85546875" customWidth="1"/>
    <col min="7425" max="7425" width="11.140625" customWidth="1"/>
    <col min="7427" max="7427" width="27.28515625" customWidth="1"/>
    <col min="7428" max="7428" width="29.28515625" customWidth="1"/>
    <col min="7429" max="7429" width="19.85546875" customWidth="1"/>
    <col min="7430" max="7430" width="25.42578125" customWidth="1"/>
    <col min="7431" max="7431" width="28.85546875" customWidth="1"/>
    <col min="7681" max="7681" width="11.140625" customWidth="1"/>
    <col min="7683" max="7683" width="27.28515625" customWidth="1"/>
    <col min="7684" max="7684" width="29.28515625" customWidth="1"/>
    <col min="7685" max="7685" width="19.85546875" customWidth="1"/>
    <col min="7686" max="7686" width="25.42578125" customWidth="1"/>
    <col min="7687" max="7687" width="28.85546875" customWidth="1"/>
    <col min="7937" max="7937" width="11.140625" customWidth="1"/>
    <col min="7939" max="7939" width="27.28515625" customWidth="1"/>
    <col min="7940" max="7940" width="29.28515625" customWidth="1"/>
    <col min="7941" max="7941" width="19.85546875" customWidth="1"/>
    <col min="7942" max="7942" width="25.42578125" customWidth="1"/>
    <col min="7943" max="7943" width="28.85546875" customWidth="1"/>
    <col min="8193" max="8193" width="11.140625" customWidth="1"/>
    <col min="8195" max="8195" width="27.28515625" customWidth="1"/>
    <col min="8196" max="8196" width="29.28515625" customWidth="1"/>
    <col min="8197" max="8197" width="19.85546875" customWidth="1"/>
    <col min="8198" max="8198" width="25.42578125" customWidth="1"/>
    <col min="8199" max="8199" width="28.85546875" customWidth="1"/>
    <col min="8449" max="8449" width="11.140625" customWidth="1"/>
    <col min="8451" max="8451" width="27.28515625" customWidth="1"/>
    <col min="8452" max="8452" width="29.28515625" customWidth="1"/>
    <col min="8453" max="8453" width="19.85546875" customWidth="1"/>
    <col min="8454" max="8454" width="25.42578125" customWidth="1"/>
    <col min="8455" max="8455" width="28.85546875" customWidth="1"/>
    <col min="8705" max="8705" width="11.140625" customWidth="1"/>
    <col min="8707" max="8707" width="27.28515625" customWidth="1"/>
    <col min="8708" max="8708" width="29.28515625" customWidth="1"/>
    <col min="8709" max="8709" width="19.85546875" customWidth="1"/>
    <col min="8710" max="8710" width="25.42578125" customWidth="1"/>
    <col min="8711" max="8711" width="28.85546875" customWidth="1"/>
    <col min="8961" max="8961" width="11.140625" customWidth="1"/>
    <col min="8963" max="8963" width="27.28515625" customWidth="1"/>
    <col min="8964" max="8964" width="29.28515625" customWidth="1"/>
    <col min="8965" max="8965" width="19.85546875" customWidth="1"/>
    <col min="8966" max="8966" width="25.42578125" customWidth="1"/>
    <col min="8967" max="8967" width="28.85546875" customWidth="1"/>
    <col min="9217" max="9217" width="11.140625" customWidth="1"/>
    <col min="9219" max="9219" width="27.28515625" customWidth="1"/>
    <col min="9220" max="9220" width="29.28515625" customWidth="1"/>
    <col min="9221" max="9221" width="19.85546875" customWidth="1"/>
    <col min="9222" max="9222" width="25.42578125" customWidth="1"/>
    <col min="9223" max="9223" width="28.85546875" customWidth="1"/>
    <col min="9473" max="9473" width="11.140625" customWidth="1"/>
    <col min="9475" max="9475" width="27.28515625" customWidth="1"/>
    <col min="9476" max="9476" width="29.28515625" customWidth="1"/>
    <col min="9477" max="9477" width="19.85546875" customWidth="1"/>
    <col min="9478" max="9478" width="25.42578125" customWidth="1"/>
    <col min="9479" max="9479" width="28.85546875" customWidth="1"/>
    <col min="9729" max="9729" width="11.140625" customWidth="1"/>
    <col min="9731" max="9731" width="27.28515625" customWidth="1"/>
    <col min="9732" max="9732" width="29.28515625" customWidth="1"/>
    <col min="9733" max="9733" width="19.85546875" customWidth="1"/>
    <col min="9734" max="9734" width="25.42578125" customWidth="1"/>
    <col min="9735" max="9735" width="28.85546875" customWidth="1"/>
    <col min="9985" max="9985" width="11.140625" customWidth="1"/>
    <col min="9987" max="9987" width="27.28515625" customWidth="1"/>
    <col min="9988" max="9988" width="29.28515625" customWidth="1"/>
    <col min="9989" max="9989" width="19.85546875" customWidth="1"/>
    <col min="9990" max="9990" width="25.42578125" customWidth="1"/>
    <col min="9991" max="9991" width="28.85546875" customWidth="1"/>
    <col min="10241" max="10241" width="11.140625" customWidth="1"/>
    <col min="10243" max="10243" width="27.28515625" customWidth="1"/>
    <col min="10244" max="10244" width="29.28515625" customWidth="1"/>
    <col min="10245" max="10245" width="19.85546875" customWidth="1"/>
    <col min="10246" max="10246" width="25.42578125" customWidth="1"/>
    <col min="10247" max="10247" width="28.85546875" customWidth="1"/>
    <col min="10497" max="10497" width="11.140625" customWidth="1"/>
    <col min="10499" max="10499" width="27.28515625" customWidth="1"/>
    <col min="10500" max="10500" width="29.28515625" customWidth="1"/>
    <col min="10501" max="10501" width="19.85546875" customWidth="1"/>
    <col min="10502" max="10502" width="25.42578125" customWidth="1"/>
    <col min="10503" max="10503" width="28.85546875" customWidth="1"/>
    <col min="10753" max="10753" width="11.140625" customWidth="1"/>
    <col min="10755" max="10755" width="27.28515625" customWidth="1"/>
    <col min="10756" max="10756" width="29.28515625" customWidth="1"/>
    <col min="10757" max="10757" width="19.85546875" customWidth="1"/>
    <col min="10758" max="10758" width="25.42578125" customWidth="1"/>
    <col min="10759" max="10759" width="28.85546875" customWidth="1"/>
    <col min="11009" max="11009" width="11.140625" customWidth="1"/>
    <col min="11011" max="11011" width="27.28515625" customWidth="1"/>
    <col min="11012" max="11012" width="29.28515625" customWidth="1"/>
    <col min="11013" max="11013" width="19.85546875" customWidth="1"/>
    <col min="11014" max="11014" width="25.42578125" customWidth="1"/>
    <col min="11015" max="11015" width="28.85546875" customWidth="1"/>
    <col min="11265" max="11265" width="11.140625" customWidth="1"/>
    <col min="11267" max="11267" width="27.28515625" customWidth="1"/>
    <col min="11268" max="11268" width="29.28515625" customWidth="1"/>
    <col min="11269" max="11269" width="19.85546875" customWidth="1"/>
    <col min="11270" max="11270" width="25.42578125" customWidth="1"/>
    <col min="11271" max="11271" width="28.85546875" customWidth="1"/>
    <col min="11521" max="11521" width="11.140625" customWidth="1"/>
    <col min="11523" max="11523" width="27.28515625" customWidth="1"/>
    <col min="11524" max="11524" width="29.28515625" customWidth="1"/>
    <col min="11525" max="11525" width="19.85546875" customWidth="1"/>
    <col min="11526" max="11526" width="25.42578125" customWidth="1"/>
    <col min="11527" max="11527" width="28.85546875" customWidth="1"/>
    <col min="11777" max="11777" width="11.140625" customWidth="1"/>
    <col min="11779" max="11779" width="27.28515625" customWidth="1"/>
    <col min="11780" max="11780" width="29.28515625" customWidth="1"/>
    <col min="11781" max="11781" width="19.85546875" customWidth="1"/>
    <col min="11782" max="11782" width="25.42578125" customWidth="1"/>
    <col min="11783" max="11783" width="28.85546875" customWidth="1"/>
    <col min="12033" max="12033" width="11.140625" customWidth="1"/>
    <col min="12035" max="12035" width="27.28515625" customWidth="1"/>
    <col min="12036" max="12036" width="29.28515625" customWidth="1"/>
    <col min="12037" max="12037" width="19.85546875" customWidth="1"/>
    <col min="12038" max="12038" width="25.42578125" customWidth="1"/>
    <col min="12039" max="12039" width="28.85546875" customWidth="1"/>
    <col min="12289" max="12289" width="11.140625" customWidth="1"/>
    <col min="12291" max="12291" width="27.28515625" customWidth="1"/>
    <col min="12292" max="12292" width="29.28515625" customWidth="1"/>
    <col min="12293" max="12293" width="19.85546875" customWidth="1"/>
    <col min="12294" max="12294" width="25.42578125" customWidth="1"/>
    <col min="12295" max="12295" width="28.85546875" customWidth="1"/>
    <col min="12545" max="12545" width="11.140625" customWidth="1"/>
    <col min="12547" max="12547" width="27.28515625" customWidth="1"/>
    <col min="12548" max="12548" width="29.28515625" customWidth="1"/>
    <col min="12549" max="12549" width="19.85546875" customWidth="1"/>
    <col min="12550" max="12550" width="25.42578125" customWidth="1"/>
    <col min="12551" max="12551" width="28.85546875" customWidth="1"/>
    <col min="12801" max="12801" width="11.140625" customWidth="1"/>
    <col min="12803" max="12803" width="27.28515625" customWidth="1"/>
    <col min="12804" max="12804" width="29.28515625" customWidth="1"/>
    <col min="12805" max="12805" width="19.85546875" customWidth="1"/>
    <col min="12806" max="12806" width="25.42578125" customWidth="1"/>
    <col min="12807" max="12807" width="28.85546875" customWidth="1"/>
    <col min="13057" max="13057" width="11.140625" customWidth="1"/>
    <col min="13059" max="13059" width="27.28515625" customWidth="1"/>
    <col min="13060" max="13060" width="29.28515625" customWidth="1"/>
    <col min="13061" max="13061" width="19.85546875" customWidth="1"/>
    <col min="13062" max="13062" width="25.42578125" customWidth="1"/>
    <col min="13063" max="13063" width="28.85546875" customWidth="1"/>
    <col min="13313" max="13313" width="11.140625" customWidth="1"/>
    <col min="13315" max="13315" width="27.28515625" customWidth="1"/>
    <col min="13316" max="13316" width="29.28515625" customWidth="1"/>
    <col min="13317" max="13317" width="19.85546875" customWidth="1"/>
    <col min="13318" max="13318" width="25.42578125" customWidth="1"/>
    <col min="13319" max="13319" width="28.85546875" customWidth="1"/>
    <col min="13569" max="13569" width="11.140625" customWidth="1"/>
    <col min="13571" max="13571" width="27.28515625" customWidth="1"/>
    <col min="13572" max="13572" width="29.28515625" customWidth="1"/>
    <col min="13573" max="13573" width="19.85546875" customWidth="1"/>
    <col min="13574" max="13574" width="25.42578125" customWidth="1"/>
    <col min="13575" max="13575" width="28.85546875" customWidth="1"/>
    <col min="13825" max="13825" width="11.140625" customWidth="1"/>
    <col min="13827" max="13827" width="27.28515625" customWidth="1"/>
    <col min="13828" max="13828" width="29.28515625" customWidth="1"/>
    <col min="13829" max="13829" width="19.85546875" customWidth="1"/>
    <col min="13830" max="13830" width="25.42578125" customWidth="1"/>
    <col min="13831" max="13831" width="28.85546875" customWidth="1"/>
    <col min="14081" max="14081" width="11.140625" customWidth="1"/>
    <col min="14083" max="14083" width="27.28515625" customWidth="1"/>
    <col min="14084" max="14084" width="29.28515625" customWidth="1"/>
    <col min="14085" max="14085" width="19.85546875" customWidth="1"/>
    <col min="14086" max="14086" width="25.42578125" customWidth="1"/>
    <col min="14087" max="14087" width="28.85546875" customWidth="1"/>
    <col min="14337" max="14337" width="11.140625" customWidth="1"/>
    <col min="14339" max="14339" width="27.28515625" customWidth="1"/>
    <col min="14340" max="14340" width="29.28515625" customWidth="1"/>
    <col min="14341" max="14341" width="19.85546875" customWidth="1"/>
    <col min="14342" max="14342" width="25.42578125" customWidth="1"/>
    <col min="14343" max="14343" width="28.85546875" customWidth="1"/>
    <col min="14593" max="14593" width="11.140625" customWidth="1"/>
    <col min="14595" max="14595" width="27.28515625" customWidth="1"/>
    <col min="14596" max="14596" width="29.28515625" customWidth="1"/>
    <col min="14597" max="14597" width="19.85546875" customWidth="1"/>
    <col min="14598" max="14598" width="25.42578125" customWidth="1"/>
    <col min="14599" max="14599" width="28.85546875" customWidth="1"/>
    <col min="14849" max="14849" width="11.140625" customWidth="1"/>
    <col min="14851" max="14851" width="27.28515625" customWidth="1"/>
    <col min="14852" max="14852" width="29.28515625" customWidth="1"/>
    <col min="14853" max="14853" width="19.85546875" customWidth="1"/>
    <col min="14854" max="14854" width="25.42578125" customWidth="1"/>
    <col min="14855" max="14855" width="28.85546875" customWidth="1"/>
    <col min="15105" max="15105" width="11.140625" customWidth="1"/>
    <col min="15107" max="15107" width="27.28515625" customWidth="1"/>
    <col min="15108" max="15108" width="29.28515625" customWidth="1"/>
    <col min="15109" max="15109" width="19.85546875" customWidth="1"/>
    <col min="15110" max="15110" width="25.42578125" customWidth="1"/>
    <col min="15111" max="15111" width="28.85546875" customWidth="1"/>
    <col min="15361" max="15361" width="11.140625" customWidth="1"/>
    <col min="15363" max="15363" width="27.28515625" customWidth="1"/>
    <col min="15364" max="15364" width="29.28515625" customWidth="1"/>
    <col min="15365" max="15365" width="19.85546875" customWidth="1"/>
    <col min="15366" max="15366" width="25.42578125" customWidth="1"/>
    <col min="15367" max="15367" width="28.85546875" customWidth="1"/>
    <col min="15617" max="15617" width="11.140625" customWidth="1"/>
    <col min="15619" max="15619" width="27.28515625" customWidth="1"/>
    <col min="15620" max="15620" width="29.28515625" customWidth="1"/>
    <col min="15621" max="15621" width="19.85546875" customWidth="1"/>
    <col min="15622" max="15622" width="25.42578125" customWidth="1"/>
    <col min="15623" max="15623" width="28.85546875" customWidth="1"/>
    <col min="15873" max="15873" width="11.140625" customWidth="1"/>
    <col min="15875" max="15875" width="27.28515625" customWidth="1"/>
    <col min="15876" max="15876" width="29.28515625" customWidth="1"/>
    <col min="15877" max="15877" width="19.85546875" customWidth="1"/>
    <col min="15878" max="15878" width="25.42578125" customWidth="1"/>
    <col min="15879" max="15879" width="28.85546875" customWidth="1"/>
    <col min="16129" max="16129" width="11.140625" customWidth="1"/>
    <col min="16131" max="16131" width="27.28515625" customWidth="1"/>
    <col min="16132" max="16132" width="29.28515625" customWidth="1"/>
    <col min="16133" max="16133" width="19.85546875" customWidth="1"/>
    <col min="16134" max="16134" width="25.42578125" customWidth="1"/>
    <col min="16135" max="16135" width="28.85546875" customWidth="1"/>
  </cols>
  <sheetData>
    <row r="1" spans="1:7">
      <c r="A1" s="69" t="s">
        <v>77</v>
      </c>
      <c r="B1" s="69"/>
      <c r="C1" s="69"/>
      <c r="D1" s="69"/>
      <c r="E1" s="69"/>
      <c r="F1" s="69"/>
      <c r="G1" s="69"/>
    </row>
    <row r="2" spans="1:7" ht="90">
      <c r="A2" s="70" t="s">
        <v>78</v>
      </c>
      <c r="B2" s="70"/>
      <c r="C2" s="6" t="s">
        <v>79</v>
      </c>
      <c r="D2" s="6" t="s">
        <v>80</v>
      </c>
      <c r="E2" s="6" t="s">
        <v>81</v>
      </c>
      <c r="F2" s="6" t="s">
        <v>82</v>
      </c>
      <c r="G2" s="6" t="s">
        <v>83</v>
      </c>
    </row>
    <row r="3" spans="1:7" ht="90">
      <c r="A3" s="70" t="s">
        <v>84</v>
      </c>
      <c r="B3" s="70"/>
      <c r="C3" s="6" t="s">
        <v>85</v>
      </c>
      <c r="D3" s="6" t="s">
        <v>86</v>
      </c>
      <c r="E3" s="6" t="s">
        <v>87</v>
      </c>
      <c r="F3" s="6" t="s">
        <v>88</v>
      </c>
      <c r="G3" s="6" t="s">
        <v>89</v>
      </c>
    </row>
    <row r="4" spans="1:7">
      <c r="A4" s="70" t="s">
        <v>16</v>
      </c>
      <c r="B4" s="70" t="s">
        <v>90</v>
      </c>
      <c r="C4" s="3" t="s">
        <v>91</v>
      </c>
      <c r="D4" s="3" t="s">
        <v>92</v>
      </c>
      <c r="E4" s="2" t="s">
        <v>93</v>
      </c>
      <c r="F4" s="2" t="s">
        <v>94</v>
      </c>
      <c r="G4" s="2" t="s">
        <v>95</v>
      </c>
    </row>
    <row r="5" spans="1:7">
      <c r="A5" s="70"/>
      <c r="B5" s="70"/>
      <c r="C5" s="7">
        <v>1</v>
      </c>
      <c r="D5" s="7">
        <v>2</v>
      </c>
      <c r="E5" s="7">
        <v>3</v>
      </c>
      <c r="F5" s="5">
        <v>4</v>
      </c>
      <c r="G5" s="5">
        <v>5</v>
      </c>
    </row>
  </sheetData>
  <mergeCells count="5">
    <mergeCell ref="A1:G1"/>
    <mergeCell ref="A2:B2"/>
    <mergeCell ref="A3:B3"/>
    <mergeCell ref="A4:A5"/>
    <mergeCell ref="B4:B5"/>
  </mergeCells>
  <pageMargins left="0.7" right="0.7" top="0.75" bottom="0.75" header="0.3" footer="0.3"/>
  <pageSetup orientation="portrait" horizontalDpi="240" verticalDpi="14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0"/>
  <sheetViews>
    <sheetView topLeftCell="A7" zoomScaleNormal="100" workbookViewId="0">
      <selection activeCell="H10" sqref="H10"/>
    </sheetView>
  </sheetViews>
  <sheetFormatPr baseColWidth="10" defaultColWidth="11.42578125" defaultRowHeight="15"/>
  <cols>
    <col min="1" max="1" width="6.28515625" customWidth="1"/>
    <col min="2" max="2" width="30" customWidth="1"/>
    <col min="4" max="4" width="20.42578125" customWidth="1"/>
    <col min="5" max="5" width="19.140625" customWidth="1"/>
    <col min="6" max="6" width="16" customWidth="1"/>
    <col min="7" max="7" width="24" customWidth="1"/>
    <col min="8" max="8" width="21" customWidth="1"/>
    <col min="257" max="257" width="6.28515625" customWidth="1"/>
    <col min="258" max="258" width="30" customWidth="1"/>
    <col min="260" max="260" width="20.42578125" customWidth="1"/>
    <col min="261" max="261" width="19.140625" customWidth="1"/>
    <col min="262" max="262" width="16" customWidth="1"/>
    <col min="263" max="263" width="24" customWidth="1"/>
    <col min="264" max="264" width="21" customWidth="1"/>
    <col min="513" max="513" width="6.28515625" customWidth="1"/>
    <col min="514" max="514" width="30" customWidth="1"/>
    <col min="516" max="516" width="20.42578125" customWidth="1"/>
    <col min="517" max="517" width="19.140625" customWidth="1"/>
    <col min="518" max="518" width="16" customWidth="1"/>
    <col min="519" max="519" width="24" customWidth="1"/>
    <col min="520" max="520" width="21" customWidth="1"/>
    <col min="769" max="769" width="6.28515625" customWidth="1"/>
    <col min="770" max="770" width="30" customWidth="1"/>
    <col min="772" max="772" width="20.42578125" customWidth="1"/>
    <col min="773" max="773" width="19.140625" customWidth="1"/>
    <col min="774" max="774" width="16" customWidth="1"/>
    <col min="775" max="775" width="24" customWidth="1"/>
    <col min="776" max="776" width="21" customWidth="1"/>
    <col min="1025" max="1025" width="6.28515625" customWidth="1"/>
    <col min="1026" max="1026" width="30" customWidth="1"/>
    <col min="1028" max="1028" width="20.42578125" customWidth="1"/>
    <col min="1029" max="1029" width="19.140625" customWidth="1"/>
    <col min="1030" max="1030" width="16" customWidth="1"/>
    <col min="1031" max="1031" width="24" customWidth="1"/>
    <col min="1032" max="1032" width="21" customWidth="1"/>
    <col min="1281" max="1281" width="6.28515625" customWidth="1"/>
    <col min="1282" max="1282" width="30" customWidth="1"/>
    <col min="1284" max="1284" width="20.42578125" customWidth="1"/>
    <col min="1285" max="1285" width="19.140625" customWidth="1"/>
    <col min="1286" max="1286" width="16" customWidth="1"/>
    <col min="1287" max="1287" width="24" customWidth="1"/>
    <col min="1288" max="1288" width="21" customWidth="1"/>
    <col min="1537" max="1537" width="6.28515625" customWidth="1"/>
    <col min="1538" max="1538" width="30" customWidth="1"/>
    <col min="1540" max="1540" width="20.42578125" customWidth="1"/>
    <col min="1541" max="1541" width="19.140625" customWidth="1"/>
    <col min="1542" max="1542" width="16" customWidth="1"/>
    <col min="1543" max="1543" width="24" customWidth="1"/>
    <col min="1544" max="1544" width="21" customWidth="1"/>
    <col min="1793" max="1793" width="6.28515625" customWidth="1"/>
    <col min="1794" max="1794" width="30" customWidth="1"/>
    <col min="1796" max="1796" width="20.42578125" customWidth="1"/>
    <col min="1797" max="1797" width="19.140625" customWidth="1"/>
    <col min="1798" max="1798" width="16" customWidth="1"/>
    <col min="1799" max="1799" width="24" customWidth="1"/>
    <col min="1800" max="1800" width="21" customWidth="1"/>
    <col min="2049" max="2049" width="6.28515625" customWidth="1"/>
    <col min="2050" max="2050" width="30" customWidth="1"/>
    <col min="2052" max="2052" width="20.42578125" customWidth="1"/>
    <col min="2053" max="2053" width="19.140625" customWidth="1"/>
    <col min="2054" max="2054" width="16" customWidth="1"/>
    <col min="2055" max="2055" width="24" customWidth="1"/>
    <col min="2056" max="2056" width="21" customWidth="1"/>
    <col min="2305" max="2305" width="6.28515625" customWidth="1"/>
    <col min="2306" max="2306" width="30" customWidth="1"/>
    <col min="2308" max="2308" width="20.42578125" customWidth="1"/>
    <col min="2309" max="2309" width="19.140625" customWidth="1"/>
    <col min="2310" max="2310" width="16" customWidth="1"/>
    <col min="2311" max="2311" width="24" customWidth="1"/>
    <col min="2312" max="2312" width="21" customWidth="1"/>
    <col min="2561" max="2561" width="6.28515625" customWidth="1"/>
    <col min="2562" max="2562" width="30" customWidth="1"/>
    <col min="2564" max="2564" width="20.42578125" customWidth="1"/>
    <col min="2565" max="2565" width="19.140625" customWidth="1"/>
    <col min="2566" max="2566" width="16" customWidth="1"/>
    <col min="2567" max="2567" width="24" customWidth="1"/>
    <col min="2568" max="2568" width="21" customWidth="1"/>
    <col min="2817" max="2817" width="6.28515625" customWidth="1"/>
    <col min="2818" max="2818" width="30" customWidth="1"/>
    <col min="2820" max="2820" width="20.42578125" customWidth="1"/>
    <col min="2821" max="2821" width="19.140625" customWidth="1"/>
    <col min="2822" max="2822" width="16" customWidth="1"/>
    <col min="2823" max="2823" width="24" customWidth="1"/>
    <col min="2824" max="2824" width="21" customWidth="1"/>
    <col min="3073" max="3073" width="6.28515625" customWidth="1"/>
    <col min="3074" max="3074" width="30" customWidth="1"/>
    <col min="3076" max="3076" width="20.42578125" customWidth="1"/>
    <col min="3077" max="3077" width="19.140625" customWidth="1"/>
    <col min="3078" max="3078" width="16" customWidth="1"/>
    <col min="3079" max="3079" width="24" customWidth="1"/>
    <col min="3080" max="3080" width="21" customWidth="1"/>
    <col min="3329" max="3329" width="6.28515625" customWidth="1"/>
    <col min="3330" max="3330" width="30" customWidth="1"/>
    <col min="3332" max="3332" width="20.42578125" customWidth="1"/>
    <col min="3333" max="3333" width="19.140625" customWidth="1"/>
    <col min="3334" max="3334" width="16" customWidth="1"/>
    <col min="3335" max="3335" width="24" customWidth="1"/>
    <col min="3336" max="3336" width="21" customWidth="1"/>
    <col min="3585" max="3585" width="6.28515625" customWidth="1"/>
    <col min="3586" max="3586" width="30" customWidth="1"/>
    <col min="3588" max="3588" width="20.42578125" customWidth="1"/>
    <col min="3589" max="3589" width="19.140625" customWidth="1"/>
    <col min="3590" max="3590" width="16" customWidth="1"/>
    <col min="3591" max="3591" width="24" customWidth="1"/>
    <col min="3592" max="3592" width="21" customWidth="1"/>
    <col min="3841" max="3841" width="6.28515625" customWidth="1"/>
    <col min="3842" max="3842" width="30" customWidth="1"/>
    <col min="3844" max="3844" width="20.42578125" customWidth="1"/>
    <col min="3845" max="3845" width="19.140625" customWidth="1"/>
    <col min="3846" max="3846" width="16" customWidth="1"/>
    <col min="3847" max="3847" width="24" customWidth="1"/>
    <col min="3848" max="3848" width="21" customWidth="1"/>
    <col min="4097" max="4097" width="6.28515625" customWidth="1"/>
    <col min="4098" max="4098" width="30" customWidth="1"/>
    <col min="4100" max="4100" width="20.42578125" customWidth="1"/>
    <col min="4101" max="4101" width="19.140625" customWidth="1"/>
    <col min="4102" max="4102" width="16" customWidth="1"/>
    <col min="4103" max="4103" width="24" customWidth="1"/>
    <col min="4104" max="4104" width="21" customWidth="1"/>
    <col min="4353" max="4353" width="6.28515625" customWidth="1"/>
    <col min="4354" max="4354" width="30" customWidth="1"/>
    <col min="4356" max="4356" width="20.42578125" customWidth="1"/>
    <col min="4357" max="4357" width="19.140625" customWidth="1"/>
    <col min="4358" max="4358" width="16" customWidth="1"/>
    <col min="4359" max="4359" width="24" customWidth="1"/>
    <col min="4360" max="4360" width="21" customWidth="1"/>
    <col min="4609" max="4609" width="6.28515625" customWidth="1"/>
    <col min="4610" max="4610" width="30" customWidth="1"/>
    <col min="4612" max="4612" width="20.42578125" customWidth="1"/>
    <col min="4613" max="4613" width="19.140625" customWidth="1"/>
    <col min="4614" max="4614" width="16" customWidth="1"/>
    <col min="4615" max="4615" width="24" customWidth="1"/>
    <col min="4616" max="4616" width="21" customWidth="1"/>
    <col min="4865" max="4865" width="6.28515625" customWidth="1"/>
    <col min="4866" max="4866" width="30" customWidth="1"/>
    <col min="4868" max="4868" width="20.42578125" customWidth="1"/>
    <col min="4869" max="4869" width="19.140625" customWidth="1"/>
    <col min="4870" max="4870" width="16" customWidth="1"/>
    <col min="4871" max="4871" width="24" customWidth="1"/>
    <col min="4872" max="4872" width="21" customWidth="1"/>
    <col min="5121" max="5121" width="6.28515625" customWidth="1"/>
    <col min="5122" max="5122" width="30" customWidth="1"/>
    <col min="5124" max="5124" width="20.42578125" customWidth="1"/>
    <col min="5125" max="5125" width="19.140625" customWidth="1"/>
    <col min="5126" max="5126" width="16" customWidth="1"/>
    <col min="5127" max="5127" width="24" customWidth="1"/>
    <col min="5128" max="5128" width="21" customWidth="1"/>
    <col min="5377" max="5377" width="6.28515625" customWidth="1"/>
    <col min="5378" max="5378" width="30" customWidth="1"/>
    <col min="5380" max="5380" width="20.42578125" customWidth="1"/>
    <col min="5381" max="5381" width="19.140625" customWidth="1"/>
    <col min="5382" max="5382" width="16" customWidth="1"/>
    <col min="5383" max="5383" width="24" customWidth="1"/>
    <col min="5384" max="5384" width="21" customWidth="1"/>
    <col min="5633" max="5633" width="6.28515625" customWidth="1"/>
    <col min="5634" max="5634" width="30" customWidth="1"/>
    <col min="5636" max="5636" width="20.42578125" customWidth="1"/>
    <col min="5637" max="5637" width="19.140625" customWidth="1"/>
    <col min="5638" max="5638" width="16" customWidth="1"/>
    <col min="5639" max="5639" width="24" customWidth="1"/>
    <col min="5640" max="5640" width="21" customWidth="1"/>
    <col min="5889" max="5889" width="6.28515625" customWidth="1"/>
    <col min="5890" max="5890" width="30" customWidth="1"/>
    <col min="5892" max="5892" width="20.42578125" customWidth="1"/>
    <col min="5893" max="5893" width="19.140625" customWidth="1"/>
    <col min="5894" max="5894" width="16" customWidth="1"/>
    <col min="5895" max="5895" width="24" customWidth="1"/>
    <col min="5896" max="5896" width="21" customWidth="1"/>
    <col min="6145" max="6145" width="6.28515625" customWidth="1"/>
    <col min="6146" max="6146" width="30" customWidth="1"/>
    <col min="6148" max="6148" width="20.42578125" customWidth="1"/>
    <col min="6149" max="6149" width="19.140625" customWidth="1"/>
    <col min="6150" max="6150" width="16" customWidth="1"/>
    <col min="6151" max="6151" width="24" customWidth="1"/>
    <col min="6152" max="6152" width="21" customWidth="1"/>
    <col min="6401" max="6401" width="6.28515625" customWidth="1"/>
    <col min="6402" max="6402" width="30" customWidth="1"/>
    <col min="6404" max="6404" width="20.42578125" customWidth="1"/>
    <col min="6405" max="6405" width="19.140625" customWidth="1"/>
    <col min="6406" max="6406" width="16" customWidth="1"/>
    <col min="6407" max="6407" width="24" customWidth="1"/>
    <col min="6408" max="6408" width="21" customWidth="1"/>
    <col min="6657" max="6657" width="6.28515625" customWidth="1"/>
    <col min="6658" max="6658" width="30" customWidth="1"/>
    <col min="6660" max="6660" width="20.42578125" customWidth="1"/>
    <col min="6661" max="6661" width="19.140625" customWidth="1"/>
    <col min="6662" max="6662" width="16" customWidth="1"/>
    <col min="6663" max="6663" width="24" customWidth="1"/>
    <col min="6664" max="6664" width="21" customWidth="1"/>
    <col min="6913" max="6913" width="6.28515625" customWidth="1"/>
    <col min="6914" max="6914" width="30" customWidth="1"/>
    <col min="6916" max="6916" width="20.42578125" customWidth="1"/>
    <col min="6917" max="6917" width="19.140625" customWidth="1"/>
    <col min="6918" max="6918" width="16" customWidth="1"/>
    <col min="6919" max="6919" width="24" customWidth="1"/>
    <col min="6920" max="6920" width="21" customWidth="1"/>
    <col min="7169" max="7169" width="6.28515625" customWidth="1"/>
    <col min="7170" max="7170" width="30" customWidth="1"/>
    <col min="7172" max="7172" width="20.42578125" customWidth="1"/>
    <col min="7173" max="7173" width="19.140625" customWidth="1"/>
    <col min="7174" max="7174" width="16" customWidth="1"/>
    <col min="7175" max="7175" width="24" customWidth="1"/>
    <col min="7176" max="7176" width="21" customWidth="1"/>
    <col min="7425" max="7425" width="6.28515625" customWidth="1"/>
    <col min="7426" max="7426" width="30" customWidth="1"/>
    <col min="7428" max="7428" width="20.42578125" customWidth="1"/>
    <col min="7429" max="7429" width="19.140625" customWidth="1"/>
    <col min="7430" max="7430" width="16" customWidth="1"/>
    <col min="7431" max="7431" width="24" customWidth="1"/>
    <col min="7432" max="7432" width="21" customWidth="1"/>
    <col min="7681" max="7681" width="6.28515625" customWidth="1"/>
    <col min="7682" max="7682" width="30" customWidth="1"/>
    <col min="7684" max="7684" width="20.42578125" customWidth="1"/>
    <col min="7685" max="7685" width="19.140625" customWidth="1"/>
    <col min="7686" max="7686" width="16" customWidth="1"/>
    <col min="7687" max="7687" width="24" customWidth="1"/>
    <col min="7688" max="7688" width="21" customWidth="1"/>
    <col min="7937" max="7937" width="6.28515625" customWidth="1"/>
    <col min="7938" max="7938" width="30" customWidth="1"/>
    <col min="7940" max="7940" width="20.42578125" customWidth="1"/>
    <col min="7941" max="7941" width="19.140625" customWidth="1"/>
    <col min="7942" max="7942" width="16" customWidth="1"/>
    <col min="7943" max="7943" width="24" customWidth="1"/>
    <col min="7944" max="7944" width="21" customWidth="1"/>
    <col min="8193" max="8193" width="6.28515625" customWidth="1"/>
    <col min="8194" max="8194" width="30" customWidth="1"/>
    <col min="8196" max="8196" width="20.42578125" customWidth="1"/>
    <col min="8197" max="8197" width="19.140625" customWidth="1"/>
    <col min="8198" max="8198" width="16" customWidth="1"/>
    <col min="8199" max="8199" width="24" customWidth="1"/>
    <col min="8200" max="8200" width="21" customWidth="1"/>
    <col min="8449" max="8449" width="6.28515625" customWidth="1"/>
    <col min="8450" max="8450" width="30" customWidth="1"/>
    <col min="8452" max="8452" width="20.42578125" customWidth="1"/>
    <col min="8453" max="8453" width="19.140625" customWidth="1"/>
    <col min="8454" max="8454" width="16" customWidth="1"/>
    <col min="8455" max="8455" width="24" customWidth="1"/>
    <col min="8456" max="8456" width="21" customWidth="1"/>
    <col min="8705" max="8705" width="6.28515625" customWidth="1"/>
    <col min="8706" max="8706" width="30" customWidth="1"/>
    <col min="8708" max="8708" width="20.42578125" customWidth="1"/>
    <col min="8709" max="8709" width="19.140625" customWidth="1"/>
    <col min="8710" max="8710" width="16" customWidth="1"/>
    <col min="8711" max="8711" width="24" customWidth="1"/>
    <col min="8712" max="8712" width="21" customWidth="1"/>
    <col min="8961" max="8961" width="6.28515625" customWidth="1"/>
    <col min="8962" max="8962" width="30" customWidth="1"/>
    <col min="8964" max="8964" width="20.42578125" customWidth="1"/>
    <col min="8965" max="8965" width="19.140625" customWidth="1"/>
    <col min="8966" max="8966" width="16" customWidth="1"/>
    <col min="8967" max="8967" width="24" customWidth="1"/>
    <col min="8968" max="8968" width="21" customWidth="1"/>
    <col min="9217" max="9217" width="6.28515625" customWidth="1"/>
    <col min="9218" max="9218" width="30" customWidth="1"/>
    <col min="9220" max="9220" width="20.42578125" customWidth="1"/>
    <col min="9221" max="9221" width="19.140625" customWidth="1"/>
    <col min="9222" max="9222" width="16" customWidth="1"/>
    <col min="9223" max="9223" width="24" customWidth="1"/>
    <col min="9224" max="9224" width="21" customWidth="1"/>
    <col min="9473" max="9473" width="6.28515625" customWidth="1"/>
    <col min="9474" max="9474" width="30" customWidth="1"/>
    <col min="9476" max="9476" width="20.42578125" customWidth="1"/>
    <col min="9477" max="9477" width="19.140625" customWidth="1"/>
    <col min="9478" max="9478" width="16" customWidth="1"/>
    <col min="9479" max="9479" width="24" customWidth="1"/>
    <col min="9480" max="9480" width="21" customWidth="1"/>
    <col min="9729" max="9729" width="6.28515625" customWidth="1"/>
    <col min="9730" max="9730" width="30" customWidth="1"/>
    <col min="9732" max="9732" width="20.42578125" customWidth="1"/>
    <col min="9733" max="9733" width="19.140625" customWidth="1"/>
    <col min="9734" max="9734" width="16" customWidth="1"/>
    <col min="9735" max="9735" width="24" customWidth="1"/>
    <col min="9736" max="9736" width="21" customWidth="1"/>
    <col min="9985" max="9985" width="6.28515625" customWidth="1"/>
    <col min="9986" max="9986" width="30" customWidth="1"/>
    <col min="9988" max="9988" width="20.42578125" customWidth="1"/>
    <col min="9989" max="9989" width="19.140625" customWidth="1"/>
    <col min="9990" max="9990" width="16" customWidth="1"/>
    <col min="9991" max="9991" width="24" customWidth="1"/>
    <col min="9992" max="9992" width="21" customWidth="1"/>
    <col min="10241" max="10241" width="6.28515625" customWidth="1"/>
    <col min="10242" max="10242" width="30" customWidth="1"/>
    <col min="10244" max="10244" width="20.42578125" customWidth="1"/>
    <col min="10245" max="10245" width="19.140625" customWidth="1"/>
    <col min="10246" max="10246" width="16" customWidth="1"/>
    <col min="10247" max="10247" width="24" customWidth="1"/>
    <col min="10248" max="10248" width="21" customWidth="1"/>
    <col min="10497" max="10497" width="6.28515625" customWidth="1"/>
    <col min="10498" max="10498" width="30" customWidth="1"/>
    <col min="10500" max="10500" width="20.42578125" customWidth="1"/>
    <col min="10501" max="10501" width="19.140625" customWidth="1"/>
    <col min="10502" max="10502" width="16" customWidth="1"/>
    <col min="10503" max="10503" width="24" customWidth="1"/>
    <col min="10504" max="10504" width="21" customWidth="1"/>
    <col min="10753" max="10753" width="6.28515625" customWidth="1"/>
    <col min="10754" max="10754" width="30" customWidth="1"/>
    <col min="10756" max="10756" width="20.42578125" customWidth="1"/>
    <col min="10757" max="10757" width="19.140625" customWidth="1"/>
    <col min="10758" max="10758" width="16" customWidth="1"/>
    <col min="10759" max="10759" width="24" customWidth="1"/>
    <col min="10760" max="10760" width="21" customWidth="1"/>
    <col min="11009" max="11009" width="6.28515625" customWidth="1"/>
    <col min="11010" max="11010" width="30" customWidth="1"/>
    <col min="11012" max="11012" width="20.42578125" customWidth="1"/>
    <col min="11013" max="11013" width="19.140625" customWidth="1"/>
    <col min="11014" max="11014" width="16" customWidth="1"/>
    <col min="11015" max="11015" width="24" customWidth="1"/>
    <col min="11016" max="11016" width="21" customWidth="1"/>
    <col min="11265" max="11265" width="6.28515625" customWidth="1"/>
    <col min="11266" max="11266" width="30" customWidth="1"/>
    <col min="11268" max="11268" width="20.42578125" customWidth="1"/>
    <col min="11269" max="11269" width="19.140625" customWidth="1"/>
    <col min="11270" max="11270" width="16" customWidth="1"/>
    <col min="11271" max="11271" width="24" customWidth="1"/>
    <col min="11272" max="11272" width="21" customWidth="1"/>
    <col min="11521" max="11521" width="6.28515625" customWidth="1"/>
    <col min="11522" max="11522" width="30" customWidth="1"/>
    <col min="11524" max="11524" width="20.42578125" customWidth="1"/>
    <col min="11525" max="11525" width="19.140625" customWidth="1"/>
    <col min="11526" max="11526" width="16" customWidth="1"/>
    <col min="11527" max="11527" width="24" customWidth="1"/>
    <col min="11528" max="11528" width="21" customWidth="1"/>
    <col min="11777" max="11777" width="6.28515625" customWidth="1"/>
    <col min="11778" max="11778" width="30" customWidth="1"/>
    <col min="11780" max="11780" width="20.42578125" customWidth="1"/>
    <col min="11781" max="11781" width="19.140625" customWidth="1"/>
    <col min="11782" max="11782" width="16" customWidth="1"/>
    <col min="11783" max="11783" width="24" customWidth="1"/>
    <col min="11784" max="11784" width="21" customWidth="1"/>
    <col min="12033" max="12033" width="6.28515625" customWidth="1"/>
    <col min="12034" max="12034" width="30" customWidth="1"/>
    <col min="12036" max="12036" width="20.42578125" customWidth="1"/>
    <col min="12037" max="12037" width="19.140625" customWidth="1"/>
    <col min="12038" max="12038" width="16" customWidth="1"/>
    <col min="12039" max="12039" width="24" customWidth="1"/>
    <col min="12040" max="12040" width="21" customWidth="1"/>
    <col min="12289" max="12289" width="6.28515625" customWidth="1"/>
    <col min="12290" max="12290" width="30" customWidth="1"/>
    <col min="12292" max="12292" width="20.42578125" customWidth="1"/>
    <col min="12293" max="12293" width="19.140625" customWidth="1"/>
    <col min="12294" max="12294" width="16" customWidth="1"/>
    <col min="12295" max="12295" width="24" customWidth="1"/>
    <col min="12296" max="12296" width="21" customWidth="1"/>
    <col min="12545" max="12545" width="6.28515625" customWidth="1"/>
    <col min="12546" max="12546" width="30" customWidth="1"/>
    <col min="12548" max="12548" width="20.42578125" customWidth="1"/>
    <col min="12549" max="12549" width="19.140625" customWidth="1"/>
    <col min="12550" max="12550" width="16" customWidth="1"/>
    <col min="12551" max="12551" width="24" customWidth="1"/>
    <col min="12552" max="12552" width="21" customWidth="1"/>
    <col min="12801" max="12801" width="6.28515625" customWidth="1"/>
    <col min="12802" max="12802" width="30" customWidth="1"/>
    <col min="12804" max="12804" width="20.42578125" customWidth="1"/>
    <col min="12805" max="12805" width="19.140625" customWidth="1"/>
    <col min="12806" max="12806" width="16" customWidth="1"/>
    <col min="12807" max="12807" width="24" customWidth="1"/>
    <col min="12808" max="12808" width="21" customWidth="1"/>
    <col min="13057" max="13057" width="6.28515625" customWidth="1"/>
    <col min="13058" max="13058" width="30" customWidth="1"/>
    <col min="13060" max="13060" width="20.42578125" customWidth="1"/>
    <col min="13061" max="13061" width="19.140625" customWidth="1"/>
    <col min="13062" max="13062" width="16" customWidth="1"/>
    <col min="13063" max="13063" width="24" customWidth="1"/>
    <col min="13064" max="13064" width="21" customWidth="1"/>
    <col min="13313" max="13313" width="6.28515625" customWidth="1"/>
    <col min="13314" max="13314" width="30" customWidth="1"/>
    <col min="13316" max="13316" width="20.42578125" customWidth="1"/>
    <col min="13317" max="13317" width="19.140625" customWidth="1"/>
    <col min="13318" max="13318" width="16" customWidth="1"/>
    <col min="13319" max="13319" width="24" customWidth="1"/>
    <col min="13320" max="13320" width="21" customWidth="1"/>
    <col min="13569" max="13569" width="6.28515625" customWidth="1"/>
    <col min="13570" max="13570" width="30" customWidth="1"/>
    <col min="13572" max="13572" width="20.42578125" customWidth="1"/>
    <col min="13573" max="13573" width="19.140625" customWidth="1"/>
    <col min="13574" max="13574" width="16" customWidth="1"/>
    <col min="13575" max="13575" width="24" customWidth="1"/>
    <col min="13576" max="13576" width="21" customWidth="1"/>
    <col min="13825" max="13825" width="6.28515625" customWidth="1"/>
    <col min="13826" max="13826" width="30" customWidth="1"/>
    <col min="13828" max="13828" width="20.42578125" customWidth="1"/>
    <col min="13829" max="13829" width="19.140625" customWidth="1"/>
    <col min="13830" max="13830" width="16" customWidth="1"/>
    <col min="13831" max="13831" width="24" customWidth="1"/>
    <col min="13832" max="13832" width="21" customWidth="1"/>
    <col min="14081" max="14081" width="6.28515625" customWidth="1"/>
    <col min="14082" max="14082" width="30" customWidth="1"/>
    <col min="14084" max="14084" width="20.42578125" customWidth="1"/>
    <col min="14085" max="14085" width="19.140625" customWidth="1"/>
    <col min="14086" max="14086" width="16" customWidth="1"/>
    <col min="14087" max="14087" width="24" customWidth="1"/>
    <col min="14088" max="14088" width="21" customWidth="1"/>
    <col min="14337" max="14337" width="6.28515625" customWidth="1"/>
    <col min="14338" max="14338" width="30" customWidth="1"/>
    <col min="14340" max="14340" width="20.42578125" customWidth="1"/>
    <col min="14341" max="14341" width="19.140625" customWidth="1"/>
    <col min="14342" max="14342" width="16" customWidth="1"/>
    <col min="14343" max="14343" width="24" customWidth="1"/>
    <col min="14344" max="14344" width="21" customWidth="1"/>
    <col min="14593" max="14593" width="6.28515625" customWidth="1"/>
    <col min="14594" max="14594" width="30" customWidth="1"/>
    <col min="14596" max="14596" width="20.42578125" customWidth="1"/>
    <col min="14597" max="14597" width="19.140625" customWidth="1"/>
    <col min="14598" max="14598" width="16" customWidth="1"/>
    <col min="14599" max="14599" width="24" customWidth="1"/>
    <col min="14600" max="14600" width="21" customWidth="1"/>
    <col min="14849" max="14849" width="6.28515625" customWidth="1"/>
    <col min="14850" max="14850" width="30" customWidth="1"/>
    <col min="14852" max="14852" width="20.42578125" customWidth="1"/>
    <col min="14853" max="14853" width="19.140625" customWidth="1"/>
    <col min="14854" max="14854" width="16" customWidth="1"/>
    <col min="14855" max="14855" width="24" customWidth="1"/>
    <col min="14856" max="14856" width="21" customWidth="1"/>
    <col min="15105" max="15105" width="6.28515625" customWidth="1"/>
    <col min="15106" max="15106" width="30" customWidth="1"/>
    <col min="15108" max="15108" width="20.42578125" customWidth="1"/>
    <col min="15109" max="15109" width="19.140625" customWidth="1"/>
    <col min="15110" max="15110" width="16" customWidth="1"/>
    <col min="15111" max="15111" width="24" customWidth="1"/>
    <col min="15112" max="15112" width="21" customWidth="1"/>
    <col min="15361" max="15361" width="6.28515625" customWidth="1"/>
    <col min="15362" max="15362" width="30" customWidth="1"/>
    <col min="15364" max="15364" width="20.42578125" customWidth="1"/>
    <col min="15365" max="15365" width="19.140625" customWidth="1"/>
    <col min="15366" max="15366" width="16" customWidth="1"/>
    <col min="15367" max="15367" width="24" customWidth="1"/>
    <col min="15368" max="15368" width="21" customWidth="1"/>
    <col min="15617" max="15617" width="6.28515625" customWidth="1"/>
    <col min="15618" max="15618" width="30" customWidth="1"/>
    <col min="15620" max="15620" width="20.42578125" customWidth="1"/>
    <col min="15621" max="15621" width="19.140625" customWidth="1"/>
    <col min="15622" max="15622" width="16" customWidth="1"/>
    <col min="15623" max="15623" width="24" customWidth="1"/>
    <col min="15624" max="15624" width="21" customWidth="1"/>
    <col min="15873" max="15873" width="6.28515625" customWidth="1"/>
    <col min="15874" max="15874" width="30" customWidth="1"/>
    <col min="15876" max="15876" width="20.42578125" customWidth="1"/>
    <col min="15877" max="15877" width="19.140625" customWidth="1"/>
    <col min="15878" max="15878" width="16" customWidth="1"/>
    <col min="15879" max="15879" width="24" customWidth="1"/>
    <col min="15880" max="15880" width="21" customWidth="1"/>
    <col min="16129" max="16129" width="6.28515625" customWidth="1"/>
    <col min="16130" max="16130" width="30" customWidth="1"/>
    <col min="16132" max="16132" width="20.42578125" customWidth="1"/>
    <col min="16133" max="16133" width="19.140625" customWidth="1"/>
    <col min="16134" max="16134" width="16" customWidth="1"/>
    <col min="16135" max="16135" width="24" customWidth="1"/>
    <col min="16136" max="16136" width="21" customWidth="1"/>
  </cols>
  <sheetData>
    <row r="1" spans="1:8">
      <c r="A1" s="8"/>
      <c r="B1" s="71" t="s">
        <v>96</v>
      </c>
      <c r="C1" s="72"/>
      <c r="D1" s="72"/>
      <c r="E1" s="72"/>
      <c r="F1" s="72"/>
      <c r="G1" s="72"/>
      <c r="H1" s="73"/>
    </row>
    <row r="2" spans="1:8" ht="93" customHeight="1">
      <c r="A2" s="74" t="s">
        <v>13</v>
      </c>
      <c r="B2" s="75" t="s">
        <v>78</v>
      </c>
      <c r="C2" s="76"/>
      <c r="D2" s="9" t="s">
        <v>97</v>
      </c>
      <c r="E2" s="9" t="s">
        <v>98</v>
      </c>
      <c r="F2" s="9" t="s">
        <v>99</v>
      </c>
      <c r="G2" s="9" t="s">
        <v>82</v>
      </c>
      <c r="H2" s="9" t="s">
        <v>100</v>
      </c>
    </row>
    <row r="3" spans="1:8" ht="105" customHeight="1">
      <c r="A3" s="74"/>
      <c r="B3" s="75" t="s">
        <v>84</v>
      </c>
      <c r="C3" s="76"/>
      <c r="D3" s="9" t="s">
        <v>101</v>
      </c>
      <c r="E3" s="9" t="s">
        <v>102</v>
      </c>
      <c r="F3" s="9" t="s">
        <v>103</v>
      </c>
      <c r="G3" s="9" t="s">
        <v>88</v>
      </c>
      <c r="H3" s="9" t="s">
        <v>89</v>
      </c>
    </row>
    <row r="4" spans="1:8" ht="18" customHeight="1">
      <c r="A4" s="74"/>
      <c r="B4" s="77" t="s">
        <v>16</v>
      </c>
      <c r="C4" s="78" t="s">
        <v>90</v>
      </c>
      <c r="D4" s="10" t="s">
        <v>91</v>
      </c>
      <c r="E4" s="10" t="s">
        <v>92</v>
      </c>
      <c r="F4" s="10" t="s">
        <v>93</v>
      </c>
      <c r="G4" s="10" t="s">
        <v>94</v>
      </c>
      <c r="H4" s="10" t="s">
        <v>104</v>
      </c>
    </row>
    <row r="5" spans="1:8" ht="20.25" customHeight="1">
      <c r="A5" s="74"/>
      <c r="B5" s="77"/>
      <c r="C5" s="79"/>
      <c r="D5" s="7">
        <v>1</v>
      </c>
      <c r="E5" s="7">
        <v>2</v>
      </c>
      <c r="F5" s="7">
        <v>3</v>
      </c>
      <c r="G5" s="7">
        <v>4</v>
      </c>
      <c r="H5" s="11">
        <v>5</v>
      </c>
    </row>
    <row r="6" spans="1:8" ht="28.5" customHeight="1">
      <c r="A6" s="74"/>
      <c r="B6" s="6" t="s">
        <v>105</v>
      </c>
      <c r="C6" s="7">
        <v>1</v>
      </c>
      <c r="D6" s="12">
        <v>2</v>
      </c>
      <c r="E6" s="12">
        <v>3</v>
      </c>
      <c r="F6" s="12">
        <v>4</v>
      </c>
      <c r="G6" s="11">
        <v>5</v>
      </c>
      <c r="H6" s="13">
        <v>6</v>
      </c>
    </row>
    <row r="7" spans="1:8" ht="30" customHeight="1">
      <c r="A7" s="74"/>
      <c r="B7" s="6" t="s">
        <v>106</v>
      </c>
      <c r="C7" s="7">
        <v>2</v>
      </c>
      <c r="D7" s="12">
        <v>3</v>
      </c>
      <c r="E7" s="12">
        <v>4</v>
      </c>
      <c r="F7" s="11">
        <v>5</v>
      </c>
      <c r="G7" s="13">
        <v>6</v>
      </c>
      <c r="H7" s="13">
        <v>7</v>
      </c>
    </row>
    <row r="8" spans="1:8" ht="30" customHeight="1">
      <c r="A8" s="74"/>
      <c r="B8" s="6" t="s">
        <v>107</v>
      </c>
      <c r="C8" s="7">
        <v>3</v>
      </c>
      <c r="D8" s="12">
        <v>4</v>
      </c>
      <c r="E8" s="11">
        <v>5</v>
      </c>
      <c r="F8" s="13">
        <v>6</v>
      </c>
      <c r="G8" s="13">
        <v>7</v>
      </c>
      <c r="H8" s="14">
        <v>8</v>
      </c>
    </row>
    <row r="9" spans="1:8" ht="30" customHeight="1">
      <c r="A9" s="74"/>
      <c r="B9" s="6" t="s">
        <v>108</v>
      </c>
      <c r="C9" s="7">
        <v>4</v>
      </c>
      <c r="D9" s="11">
        <v>5</v>
      </c>
      <c r="E9" s="13">
        <v>6</v>
      </c>
      <c r="F9" s="13">
        <v>7</v>
      </c>
      <c r="G9" s="14">
        <v>8</v>
      </c>
      <c r="H9" s="14">
        <v>9</v>
      </c>
    </row>
    <row r="10" spans="1:8" ht="30" customHeight="1">
      <c r="A10" s="74"/>
      <c r="B10" s="6" t="s">
        <v>109</v>
      </c>
      <c r="C10" s="7">
        <v>5</v>
      </c>
      <c r="D10" s="13">
        <v>6</v>
      </c>
      <c r="E10" s="13">
        <v>7</v>
      </c>
      <c r="F10" s="14">
        <v>8</v>
      </c>
      <c r="G10" s="14">
        <v>9</v>
      </c>
      <c r="H10" s="14">
        <v>10</v>
      </c>
    </row>
  </sheetData>
  <mergeCells count="6">
    <mergeCell ref="B1:H1"/>
    <mergeCell ref="A2:A10"/>
    <mergeCell ref="B2:C2"/>
    <mergeCell ref="B3:C3"/>
    <mergeCell ref="B4:B5"/>
    <mergeCell ref="C4:C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workbookViewId="0">
      <selection activeCell="B3" sqref="B3"/>
    </sheetView>
  </sheetViews>
  <sheetFormatPr baseColWidth="10" defaultColWidth="11.42578125" defaultRowHeight="15"/>
  <cols>
    <col min="1" max="1" width="17.140625" customWidth="1"/>
    <col min="2" max="2" width="17.28515625" customWidth="1"/>
    <col min="257" max="257" width="17.140625" customWidth="1"/>
    <col min="258" max="258" width="17.28515625" customWidth="1"/>
    <col min="513" max="513" width="17.140625" customWidth="1"/>
    <col min="514" max="514" width="17.28515625" customWidth="1"/>
    <col min="769" max="769" width="17.140625" customWidth="1"/>
    <col min="770" max="770" width="17.28515625" customWidth="1"/>
    <col min="1025" max="1025" width="17.140625" customWidth="1"/>
    <col min="1026" max="1026" width="17.28515625" customWidth="1"/>
    <col min="1281" max="1281" width="17.140625" customWidth="1"/>
    <col min="1282" max="1282" width="17.28515625" customWidth="1"/>
    <col min="1537" max="1537" width="17.140625" customWidth="1"/>
    <col min="1538" max="1538" width="17.28515625" customWidth="1"/>
    <col min="1793" max="1793" width="17.140625" customWidth="1"/>
    <col min="1794" max="1794" width="17.28515625" customWidth="1"/>
    <col min="2049" max="2049" width="17.140625" customWidth="1"/>
    <col min="2050" max="2050" width="17.28515625" customWidth="1"/>
    <col min="2305" max="2305" width="17.140625" customWidth="1"/>
    <col min="2306" max="2306" width="17.28515625" customWidth="1"/>
    <col min="2561" max="2561" width="17.140625" customWidth="1"/>
    <col min="2562" max="2562" width="17.28515625" customWidth="1"/>
    <col min="2817" max="2817" width="17.140625" customWidth="1"/>
    <col min="2818" max="2818" width="17.28515625" customWidth="1"/>
    <col min="3073" max="3073" width="17.140625" customWidth="1"/>
    <col min="3074" max="3074" width="17.28515625" customWidth="1"/>
    <col min="3329" max="3329" width="17.140625" customWidth="1"/>
    <col min="3330" max="3330" width="17.28515625" customWidth="1"/>
    <col min="3585" max="3585" width="17.140625" customWidth="1"/>
    <col min="3586" max="3586" width="17.28515625" customWidth="1"/>
    <col min="3841" max="3841" width="17.140625" customWidth="1"/>
    <col min="3842" max="3842" width="17.28515625" customWidth="1"/>
    <col min="4097" max="4097" width="17.140625" customWidth="1"/>
    <col min="4098" max="4098" width="17.28515625" customWidth="1"/>
    <col min="4353" max="4353" width="17.140625" customWidth="1"/>
    <col min="4354" max="4354" width="17.28515625" customWidth="1"/>
    <col min="4609" max="4609" width="17.140625" customWidth="1"/>
    <col min="4610" max="4610" width="17.28515625" customWidth="1"/>
    <col min="4865" max="4865" width="17.140625" customWidth="1"/>
    <col min="4866" max="4866" width="17.28515625" customWidth="1"/>
    <col min="5121" max="5121" width="17.140625" customWidth="1"/>
    <col min="5122" max="5122" width="17.28515625" customWidth="1"/>
    <col min="5377" max="5377" width="17.140625" customWidth="1"/>
    <col min="5378" max="5378" width="17.28515625" customWidth="1"/>
    <col min="5633" max="5633" width="17.140625" customWidth="1"/>
    <col min="5634" max="5634" width="17.28515625" customWidth="1"/>
    <col min="5889" max="5889" width="17.140625" customWidth="1"/>
    <col min="5890" max="5890" width="17.28515625" customWidth="1"/>
    <col min="6145" max="6145" width="17.140625" customWidth="1"/>
    <col min="6146" max="6146" width="17.28515625" customWidth="1"/>
    <col min="6401" max="6401" width="17.140625" customWidth="1"/>
    <col min="6402" max="6402" width="17.28515625" customWidth="1"/>
    <col min="6657" max="6657" width="17.140625" customWidth="1"/>
    <col min="6658" max="6658" width="17.28515625" customWidth="1"/>
    <col min="6913" max="6913" width="17.140625" customWidth="1"/>
    <col min="6914" max="6914" width="17.28515625" customWidth="1"/>
    <col min="7169" max="7169" width="17.140625" customWidth="1"/>
    <col min="7170" max="7170" width="17.28515625" customWidth="1"/>
    <col min="7425" max="7425" width="17.140625" customWidth="1"/>
    <col min="7426" max="7426" width="17.28515625" customWidth="1"/>
    <col min="7681" max="7681" width="17.140625" customWidth="1"/>
    <col min="7682" max="7682" width="17.28515625" customWidth="1"/>
    <col min="7937" max="7937" width="17.140625" customWidth="1"/>
    <col min="7938" max="7938" width="17.28515625" customWidth="1"/>
    <col min="8193" max="8193" width="17.140625" customWidth="1"/>
    <col min="8194" max="8194" width="17.28515625" customWidth="1"/>
    <col min="8449" max="8449" width="17.140625" customWidth="1"/>
    <col min="8450" max="8450" width="17.28515625" customWidth="1"/>
    <col min="8705" max="8705" width="17.140625" customWidth="1"/>
    <col min="8706" max="8706" width="17.28515625" customWidth="1"/>
    <col min="8961" max="8961" width="17.140625" customWidth="1"/>
    <col min="8962" max="8962" width="17.28515625" customWidth="1"/>
    <col min="9217" max="9217" width="17.140625" customWidth="1"/>
    <col min="9218" max="9218" width="17.28515625" customWidth="1"/>
    <col min="9473" max="9473" width="17.140625" customWidth="1"/>
    <col min="9474" max="9474" width="17.28515625" customWidth="1"/>
    <col min="9729" max="9729" width="17.140625" customWidth="1"/>
    <col min="9730" max="9730" width="17.28515625" customWidth="1"/>
    <col min="9985" max="9985" width="17.140625" customWidth="1"/>
    <col min="9986" max="9986" width="17.28515625" customWidth="1"/>
    <col min="10241" max="10241" width="17.140625" customWidth="1"/>
    <col min="10242" max="10242" width="17.28515625" customWidth="1"/>
    <col min="10497" max="10497" width="17.140625" customWidth="1"/>
    <col min="10498" max="10498" width="17.28515625" customWidth="1"/>
    <col min="10753" max="10753" width="17.140625" customWidth="1"/>
    <col min="10754" max="10754" width="17.28515625" customWidth="1"/>
    <col min="11009" max="11009" width="17.140625" customWidth="1"/>
    <col min="11010" max="11010" width="17.28515625" customWidth="1"/>
    <col min="11265" max="11265" width="17.140625" customWidth="1"/>
    <col min="11266" max="11266" width="17.28515625" customWidth="1"/>
    <col min="11521" max="11521" width="17.140625" customWidth="1"/>
    <col min="11522" max="11522" width="17.28515625" customWidth="1"/>
    <col min="11777" max="11777" width="17.140625" customWidth="1"/>
    <col min="11778" max="11778" width="17.28515625" customWidth="1"/>
    <col min="12033" max="12033" width="17.140625" customWidth="1"/>
    <col min="12034" max="12034" width="17.28515625" customWidth="1"/>
    <col min="12289" max="12289" width="17.140625" customWidth="1"/>
    <col min="12290" max="12290" width="17.28515625" customWidth="1"/>
    <col min="12545" max="12545" width="17.140625" customWidth="1"/>
    <col min="12546" max="12546" width="17.28515625" customWidth="1"/>
    <col min="12801" max="12801" width="17.140625" customWidth="1"/>
    <col min="12802" max="12802" width="17.28515625" customWidth="1"/>
    <col min="13057" max="13057" width="17.140625" customWidth="1"/>
    <col min="13058" max="13058" width="17.28515625" customWidth="1"/>
    <col min="13313" max="13313" width="17.140625" customWidth="1"/>
    <col min="13314" max="13314" width="17.28515625" customWidth="1"/>
    <col min="13569" max="13569" width="17.140625" customWidth="1"/>
    <col min="13570" max="13570" width="17.28515625" customWidth="1"/>
    <col min="13825" max="13825" width="17.140625" customWidth="1"/>
    <col min="13826" max="13826" width="17.28515625" customWidth="1"/>
    <col min="14081" max="14081" width="17.140625" customWidth="1"/>
    <col min="14082" max="14082" width="17.28515625" customWidth="1"/>
    <col min="14337" max="14337" width="17.140625" customWidth="1"/>
    <col min="14338" max="14338" width="17.28515625" customWidth="1"/>
    <col min="14593" max="14593" width="17.140625" customWidth="1"/>
    <col min="14594" max="14594" width="17.28515625" customWidth="1"/>
    <col min="14849" max="14849" width="17.140625" customWidth="1"/>
    <col min="14850" max="14850" width="17.28515625" customWidth="1"/>
    <col min="15105" max="15105" width="17.140625" customWidth="1"/>
    <col min="15106" max="15106" width="17.28515625" customWidth="1"/>
    <col min="15361" max="15361" width="17.140625" customWidth="1"/>
    <col min="15362" max="15362" width="17.28515625" customWidth="1"/>
    <col min="15617" max="15617" width="17.140625" customWidth="1"/>
    <col min="15618" max="15618" width="17.28515625" customWidth="1"/>
    <col min="15873" max="15873" width="17.140625" customWidth="1"/>
    <col min="15874" max="15874" width="17.28515625" customWidth="1"/>
    <col min="16129" max="16129" width="17.140625" customWidth="1"/>
    <col min="16130" max="16130" width="17.28515625" customWidth="1"/>
  </cols>
  <sheetData>
    <row r="1" spans="1:2" ht="27" customHeight="1">
      <c r="A1" s="15" t="s">
        <v>15</v>
      </c>
      <c r="B1" s="16" t="s">
        <v>16</v>
      </c>
    </row>
    <row r="2" spans="1:2">
      <c r="A2" s="17" t="s">
        <v>110</v>
      </c>
      <c r="B2" s="8" t="s">
        <v>111</v>
      </c>
    </row>
    <row r="3" spans="1:2">
      <c r="A3" s="18" t="s">
        <v>112</v>
      </c>
      <c r="B3" s="8" t="s">
        <v>113</v>
      </c>
    </row>
    <row r="4" spans="1:2">
      <c r="A4" s="19">
        <v>5</v>
      </c>
      <c r="B4" s="8" t="s">
        <v>114</v>
      </c>
    </row>
    <row r="5" spans="1:2">
      <c r="A5" s="20" t="s">
        <v>115</v>
      </c>
      <c r="B5" s="8" t="s">
        <v>116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U n B M X F O u D L y l A A A A 9 w A A A B I A H A B D b 2 5 m a W c v U G F j a 2 F n Z S 5 4 b W w g o h g A K K A U A A A A A A A A A A A A A A A A A A A A A A A A A A A A h Y 9 N D o I w G E S v Q r q n P x A S Q z 7 K g q 1 E E x P j t i k V G q E Y W i x 3 c + G R v I I Y R d 2 5 n D d v M X O / 3 i C f u j a 4 q M H q 3 m S I Y Y o C Z W R f a V N n a H T H c I V y D l s h T 6 J W w S w b m 0 6 2 y l D j 3 D k l x H u P f Y z 7 o S Y R p Y w c y v V O N q o T 6 C P r / 3 K o j X X C S I U 4 7 F 9 j e I R Z Q j G j S Y w p k I V C q c 3 X i O b B z / Y H Q j G 2 b h w U V z Y s N k C W C O R 9 g j 8 A U E s D B B Q A A g A I A F J w T F 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S c E x c K I p H u A 4 A A A A R A A A A E w A c A E Z v c m 1 1 b G F z L 1 N l Y 3 R p b 2 4 x L m 0 g o h g A K K A U A A A A A A A A A A A A A A A A A A A A A A A A A A A A K 0 5 N L s n M z 1 M I h t C G 1 g B Q S w E C L Q A U A A I A C A B S c E x c U 6 4 M v K U A A A D 3 A A A A E g A A A A A A A A A A A A A A A A A A A A A A Q 2 9 u Z m l n L 1 B h Y 2 t h Z 2 U u e G 1 s U E s B A i 0 A F A A C A A g A U n B M X A / K 6 a u k A A A A 6 Q A A A B M A A A A A A A A A A A A A A A A A 8 Q A A A F t D b 2 5 0 Z W 5 0 X 1 R 5 c G V z X S 5 4 b W x Q S w E C L Q A U A A I A C A B S c E x 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E G B G P p x R J E y 0 1 l x B d I u V a g A A A A A C A A A A A A A Q Z g A A A A E A A C A A A A A A K Q m 3 x 8 j 5 2 y x 0 u y S 3 V M 7 q 6 U I W u T D Z K c 2 0 V L X g C T Z f u A A A A A A O g A A A A A I A A C A A A A A F A Z s k y M i 1 I 3 r Q x v r J F 2 I k r C d X s n k 5 R D A v C E e i b L 4 d R F A A A A D b 3 1 b 5 4 + C U N Z c b 5 M J H 0 0 Y v M C G T c c v z b H L 2 u I + + 9 6 M A 2 Z O l t e w U a e O g E h 3 C 5 h I U x a Y V I 5 n 6 X 6 N o t e t N E R K j O I i 6 V Y S Z 4 1 D 5 O p F t W w a 1 w 2 / 5 N 0 A A A A D G 4 m J p d s u z R 8 2 C 0 9 e z A j P f b s f m h K V K i w 9 N Y e 4 w p k U 4 + d E V j O l r E J v I L h 5 p s b 9 Z Y y t D e D H b g z J 8 J Q T a J y y u F w 4 w < / 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02955BE5680E144B875ECB330CFC2DCD" ma:contentTypeVersion="14" ma:contentTypeDescription="Crear nuevo documento." ma:contentTypeScope="" ma:versionID="02832fb0c3c26653940d2fa984ec295a">
  <xsd:schema xmlns:xsd="http://www.w3.org/2001/XMLSchema" xmlns:xs="http://www.w3.org/2001/XMLSchema" xmlns:p="http://schemas.microsoft.com/office/2006/metadata/properties" xmlns:ns2="f40a124b-0a57-4142-a881-d9df339976a6" xmlns:ns3="0545dd92-3785-402a-8529-d634df4a91fa" targetNamespace="http://schemas.microsoft.com/office/2006/metadata/properties" ma:root="true" ma:fieldsID="4105611f6ce5ccd6348765a6f29b9eb0" ns2:_="" ns3:_="">
    <xsd:import namespace="f40a124b-0a57-4142-a881-d9df339976a6"/>
    <xsd:import namespace="0545dd92-3785-402a-8529-d634df4a91f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a124b-0a57-4142-a881-d9df339976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1de26c46-12f6-4160-85dc-30ef2412de1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45dd92-3785-402a-8529-d634df4a91f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7b8cec5-665f-43e2-8993-f752a074a246}" ma:internalName="TaxCatchAll" ma:showField="CatchAllData" ma:web="0545dd92-3785-402a-8529-d634df4a91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f40a124b-0a57-4142-a881-d9df339976a6">
      <Terms xmlns="http://schemas.microsoft.com/office/infopath/2007/PartnerControls"/>
    </lcf76f155ced4ddcb4097134ff3c332f>
    <TaxCatchAll xmlns="0545dd92-3785-402a-8529-d634df4a91fa" xsi:nil="true"/>
  </documentManagement>
</p:properties>
</file>

<file path=customXml/itemProps1.xml><?xml version="1.0" encoding="utf-8"?>
<ds:datastoreItem xmlns:ds="http://schemas.openxmlformats.org/officeDocument/2006/customXml" ds:itemID="{EBEE966D-B0DB-4794-AB37-D560D34E9BE7}">
  <ds:schemaRefs>
    <ds:schemaRef ds:uri="http://schemas.microsoft.com/DataMashup"/>
  </ds:schemaRefs>
</ds:datastoreItem>
</file>

<file path=customXml/itemProps2.xml><?xml version="1.0" encoding="utf-8"?>
<ds:datastoreItem xmlns:ds="http://schemas.openxmlformats.org/officeDocument/2006/customXml" ds:itemID="{8B25592D-62E4-419B-A2B6-7984BC71AB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a124b-0a57-4142-a881-d9df339976a6"/>
    <ds:schemaRef ds:uri="0545dd92-3785-402a-8529-d634df4a91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28F9AD-5C2A-4ACC-8FA0-2B0362B563BA}">
  <ds:schemaRefs>
    <ds:schemaRef ds:uri="http://schemas.microsoft.com/sharepoint/v3/contenttype/forms"/>
  </ds:schemaRefs>
</ds:datastoreItem>
</file>

<file path=customXml/itemProps4.xml><?xml version="1.0" encoding="utf-8"?>
<ds:datastoreItem xmlns:ds="http://schemas.openxmlformats.org/officeDocument/2006/customXml" ds:itemID="{0CCFC0A4-185F-4C59-A0EF-AB3684B8ACB6}">
  <ds:schemaRefs>
    <ds:schemaRef ds:uri="http://schemas.microsoft.com/office/2006/metadata/properties"/>
    <ds:schemaRef ds:uri="http://schemas.microsoft.com/office/infopath/2007/PartnerControls"/>
    <ds:schemaRef ds:uri="f40a124b-0a57-4142-a881-d9df339976a6"/>
    <ds:schemaRef ds:uri="0545dd92-3785-402a-8529-d634df4a91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MATRIZ DE RIESGOS</vt:lpstr>
      <vt:lpstr>Lista</vt:lpstr>
      <vt:lpstr>PROBABILIDAD</vt:lpstr>
      <vt:lpstr>IMPACTO</vt:lpstr>
      <vt:lpstr>VALORACION</vt:lpstr>
      <vt:lpstr>CATEGORIA</vt:lpstr>
      <vt:lpstr>'MATRIZ DE RIESGOS'!Área_de_impresión</vt:lpstr>
      <vt:lpstr>'MATRIZ DE RIESGOS'!Títulos_a_imprimir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ADRIANA BARRERO PARR</cp:lastModifiedBy>
  <cp:revision/>
  <dcterms:created xsi:type="dcterms:W3CDTF">2024-06-17T05:52:40Z</dcterms:created>
  <dcterms:modified xsi:type="dcterms:W3CDTF">2026-04-23T20:13:28Z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2024-06-17T15:08:02Z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fae50519-00aa-44c1-a901-95fd10aabe37</vt:lpwstr>
  </property>
  <property fmtid="{D5CDD505-2E9C-101B-9397-08002B2CF9AE}" pid="7" name="MSIP_Label_defa4170-0d19-0005-0004-bc88714345d2_ActionId">
    <vt:lpwstr>cce36693-0a36-463b-80ce-c0ea6680b665</vt:lpwstr>
  </property>
  <property fmtid="{D5CDD505-2E9C-101B-9397-08002B2CF9AE}" pid="8" name="MSIP_Label_defa4170-0d19-0005-0004-bc88714345d2_ContentBits">
    <vt:lpwstr>0</vt:lpwstr>
  </property>
  <property fmtid="{D5CDD505-2E9C-101B-9397-08002B2CF9AE}" pid="9" name="ContentTypeId">
    <vt:lpwstr>0x01010002955BE5680E144B875ECB330CFC2DCD</vt:lpwstr>
  </property>
  <property fmtid="{D5CDD505-2E9C-101B-9397-08002B2CF9AE}" pid="10" name="MediaServiceImageTags">
    <vt:lpwstr/>
  </property>
</Properties>
</file>