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loren\Downloads\"/>
    </mc:Choice>
  </mc:AlternateContent>
  <xr:revisionPtr revIDLastSave="0" documentId="13_ncr:1_{19EBE3F0-82DC-4263-9AFC-34CA1EF9B478}" xr6:coauthVersionLast="47" xr6:coauthVersionMax="47" xr10:uidLastSave="{00000000-0000-0000-0000-000000000000}"/>
  <bookViews>
    <workbookView xWindow="-120" yWindow="-120" windowWidth="20730" windowHeight="11040" xr2:uid="{EABB9AE2-D7E2-437D-B961-FF7ED257BF41}"/>
  </bookViews>
  <sheets>
    <sheet name="PAABS CONSOLIDADO" sheetId="1" r:id="rId1"/>
  </sheets>
  <definedNames>
    <definedName name="_xlnm._FilterDatabase" localSheetId="0" hidden="1">'PAABS CONSOLIDADO'!$A$6:$M$331</definedName>
    <definedName name="_xlnm.Print_Area" localSheetId="0">'PAABS CONSOLIDADO'!$A$1:$M$241</definedName>
    <definedName name="_xlnm.Print_Titles" localSheetId="0">'PAABS CONSOLIDADO'!$2:$6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4" i="1" l="1"/>
  <c r="J228" i="1"/>
  <c r="J206" i="1"/>
  <c r="J18" i="1"/>
  <c r="J1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<sst xmlns="http://schemas.openxmlformats.org/spreadsheetml/2006/main" count="2313" uniqueCount="366">
  <si>
    <t>FORMATO
PLAN ANUAL DE ABASTECIMIENTO DE BIENES Y SERVICIOS (PAABS)</t>
  </si>
  <si>
    <t>Código: GC-FM-043</t>
  </si>
  <si>
    <t>Versión: 01</t>
  </si>
  <si>
    <t>Vigencia: 30-12-2024</t>
  </si>
  <si>
    <t>Consecutivo</t>
  </si>
  <si>
    <t>Código UNSPSC</t>
  </si>
  <si>
    <t>Objeto</t>
  </si>
  <si>
    <t>Mes estimado Inicio de proceso de contratación</t>
  </si>
  <si>
    <t>Plazo 
 (Meses)</t>
  </si>
  <si>
    <t xml:space="preserve">Modalidad de Selección </t>
  </si>
  <si>
    <t>Tipo de Proceso Clase de Contrato</t>
  </si>
  <si>
    <t xml:space="preserve">Fuente de los Recursos
</t>
  </si>
  <si>
    <t xml:space="preserve">Valor Total proyectado </t>
  </si>
  <si>
    <t>Área</t>
  </si>
  <si>
    <t>Compras Sostenibles</t>
  </si>
  <si>
    <t>Prestar servicios para apoyar la Jefatura de Comunicaciones en la creación, diseño y desarrollo de piezas gráficas digitales e impresas que sean requeridas en el desarrollo de las actividades de Aguas de Bogotá S.A. E.S.P.</t>
  </si>
  <si>
    <t>Febrero</t>
  </si>
  <si>
    <t>Directa</t>
  </si>
  <si>
    <t>Apoyo a la Gestión</t>
  </si>
  <si>
    <t xml:space="preserve">Funcionamiento  </t>
  </si>
  <si>
    <t>Jefatura de Comunicaciones</t>
  </si>
  <si>
    <t>NO</t>
  </si>
  <si>
    <t>Prestar servicios para apoyar la Jefatura de Comunicaciones en la creación, diseño y desarrollo de piezas audiovisuales que sean requeridas en el desarrollo de las actividades de Aguas de Bogotá S.A. E.S.P.</t>
  </si>
  <si>
    <t>Prestar servicios para apoyar a la Jefatura de Comunicaciones en la ejecución de la estrategía de comunicaciones y organización del repositorio digital de la Jefatura.</t>
  </si>
  <si>
    <t xml:space="preserve">Prestar el servicio de publicación de piezas informativas impresas que Aguas de Bogotá S.A. E.S.P., requiera en un medio de comunicación masivo impreso de amplia circulación nacional y local. </t>
  </si>
  <si>
    <t>Julio</t>
  </si>
  <si>
    <t>Prestación de Servicio.</t>
  </si>
  <si>
    <t>Gestionar la verificación de la red social X para fortalecer la seguridad del perfil oficial y habilitar el acceso a herramientas avanzadas para la administración y análisis de métricas.</t>
  </si>
  <si>
    <t xml:space="preserve">Gestionar la verificación de las redes sociales de Facebook e Instagram para fortalecer la seguridad de los perfiles oficiales y habilitar el acceso a herramientas avanzadas para la administración y análisis de métricas. </t>
  </si>
  <si>
    <t>Prestar servicios de apoyo para realizar la actualización, implementación, soporte y nuevos desarrollos del contenido grafico de la página web y el Banco de cantos de aves de AGUAS DE BOGOTÁ S.A. E.S.P.</t>
  </si>
  <si>
    <t>Marzo</t>
  </si>
  <si>
    <t>Operación</t>
  </si>
  <si>
    <t>Suministrar material POP premium para la promoción de Aguas de Bogotá S.A. E.S.P., con el fin de fortalecer su imagen y apoyar su crecimiento institucional.</t>
  </si>
  <si>
    <t>Suministro</t>
  </si>
  <si>
    <t>Adquisición de la licencia de uso de la plantilla "WP Mail SMTP para WordPress " para el diseño funcional y rendimiento de la página web de Aguas de Bogotá S.A. E.S.P.</t>
  </si>
  <si>
    <t>Octubre</t>
  </si>
  <si>
    <t>Compra</t>
  </si>
  <si>
    <t>Prestar los servicios profesionales en la Dirección de Control de Gestión con autonomía técnica y administrativa en la ejecución de las actividades de evaluación, seguimiento y apoyo en las actividades propias del área en cumplimiento de la Decisión de Gerencia 282 de 2022, con énfasis en mantenimiento de sistemas de gestión y en especial sistema de seguridad y salud en el trabajo.</t>
  </si>
  <si>
    <t>Prestación de Servicio Profesional</t>
  </si>
  <si>
    <t>Dirección de Control de Gestión</t>
  </si>
  <si>
    <t>Prestar los servicios profesionales especializados en la Dirección de Control de Gestión en la ejecución de las actividades de evaluación, acompañamiento y seguimiento a todos los procesos de la Empresa Aguas de Bogotá SA ESP, con énfasis contable y financiero.</t>
  </si>
  <si>
    <t>Prestar los servicios profesionales especializados de representación judicial, prejudicial, administrativa y
extrajudicial, así como la asesoría jurídica y defensa técnica para AGUAS DE BOGOTÁ S.A ESP, con plena autonomía jurídica, técnica, y administrativa.</t>
  </si>
  <si>
    <t>Gerencia de Asuntos Legales y Defensa Judicial</t>
  </si>
  <si>
    <t>Prestar los servicios profesionales especializados para que, por sus propios medios, con plena autonomía técnica y administrativa brinde asesoría jurídica integral en asuntos regulatorios relacionados con los servicios públicos de acueducto, alcantarillado y aseo, así como, el acompañamiento técnico - jurídico y administrativo para AGUAS DE BOGOTÁ S.A. E.S.P.</t>
  </si>
  <si>
    <t>Prestar los servicios profesionales especializados para que, por sus propios medios, con plena autonomía técnica y administrativa brinde asesoría jurídica integral en derecho administrativo, civil, comercial, laboral, penal y asuntos regulatorios para AGUAS DE BOGOTÁ S.A. E.S.P.</t>
  </si>
  <si>
    <t>Junio</t>
  </si>
  <si>
    <t>Prestar los servicios de apoyo a la gestión de la Gerencia de Planeación y Estrategia en actividades administrativas y tecnológicas, así como en el desarrollo de procesos a cargo de la Gerencia de Planeación y Estrategía de Aguas de Bogota S.A. E.S.P.</t>
  </si>
  <si>
    <t>Gerencia de Planeación y Estrategia</t>
  </si>
  <si>
    <t>Prestar los servicios profesionales especializados a la Gerencia de Planeación y Estrategía para el fortalecimiento de la oferta empresarial de Aguas de Bogotá S.A ESP</t>
  </si>
  <si>
    <t>Prestar los servicios de profesional de apoyo de planeación, fortaleciendo la capacidad operativa de la Dirección de Planeación en desarrollo de actividades propias y cumplimiento de metas propuestas por AGUAS DE BOGOTÁ S.A ESP</t>
  </si>
  <si>
    <t>Septiembre</t>
  </si>
  <si>
    <t>Suministrar elementos, equipos y accesorios ofimáticos necesarios para la adecuación y mantenimiento de los equipos tecnológicos en el uso de tareas y funciones para el cumplimiento de las actividades de AGUAS DE BOGOTÁ S.A. ESP</t>
  </si>
  <si>
    <t>Abril</t>
  </si>
  <si>
    <t>Suministrar elementos, equipos y accesorios ofimáticos necesarios para la adecuación y mantenimiento de los equipos tecnológicos en el uso de tareas y funciones para el cumplimiento de las actividades de AGUAS DE BOGOTÁ S.A. E.S.P.</t>
  </si>
  <si>
    <t>Prestar el servicio de mantenimiento preventivo, correctivo y adquisición de equipos de impresión y/o digitalización de AGUAS DE BOGOTÁ, S.A. E.S.P.</t>
  </si>
  <si>
    <t>SI</t>
  </si>
  <si>
    <t>Adquirir el licenciamiento y servicios complementarios de Microsoft 365 para el personal de AGUAS DE BOGOTÁ S.A E.S.P.</t>
  </si>
  <si>
    <t>Compraventa</t>
  </si>
  <si>
    <t>43231512 </t>
  </si>
  <si>
    <t>Adquirir el derecho de licencia de uso del producto software suite ERP de ACTSIS Ltda., alojamiento y soporte de la información del ERP para Aguas de Bogotá S.A. ESP</t>
  </si>
  <si>
    <t>Renovar la suscripción del dominio de internet de Aguas de Bogotá, S.A. E.S.P, denominado WWW.AGUASDEBOGOTA.COM.CO</t>
  </si>
  <si>
    <t>Enero</t>
  </si>
  <si>
    <t>Renovar la suscripción por un (1) año del hosting plus (máximo) Deluxe Linux con Cpanel (Ultimate) y del certificado SSL de Aguas de Bogotá S.A. E.S.P., del dominio denominado WWW.AGUASDEBOGOTA.CO</t>
  </si>
  <si>
    <t>Adquirir la renovación de la suscripción del dominio de internet de Aguas de Bogotá, S.A. E.S.P., denominado AGUASDEBOGOTA.CO</t>
  </si>
  <si>
    <t>Renovar las licencias de uso de la suite de adobe (Creative Cloud) para el diseño de piezas de publicidad y comunicación para AGUAS DE BOGOTÁ S.A. E.S.P.</t>
  </si>
  <si>
    <t>Adquirir el servicio de suscripción a la licencia de uso del software lector de pantalla Userway, para la página web de Aguas de Bogotá S.A. ESP</t>
  </si>
  <si>
    <t>Diciembre</t>
  </si>
  <si>
    <t>Prestación de servicios profesionales para apoyar a la dirección de tecnología de la información en actividades tecnológicas, y administrativas, para garantizar la correcta aplicación de los procedimientos técnicos operativos en Aguas de Bogotá S.A. ESP.</t>
  </si>
  <si>
    <t>Prestación de servicios profesionales para apoyar a la Dirección de Tecnología de la Información en actividades tecnológicas, y administrativas en AGUAS DE BOGOTÁ S.A. E.S.P.</t>
  </si>
  <si>
    <t>Prestar los servicios profesionales de apoyo a la dirección de tecnologías de la información para realizar la actualización, soporte y nuevos desarrollos del contenido de la página web de AGUAS DE BOGOTÁ S.A. ESP.</t>
  </si>
  <si>
    <t xml:space="preserve">Prestar los servicios integrales de soporte tècnico fìsico y lògico del sistema de servidores de Aguas de Bogotà S.A. ESP </t>
  </si>
  <si>
    <t>Noviembre</t>
  </si>
  <si>
    <t>Prestar los servicios integrales de mantenimiento preventivo y correctivo del sistema de aire acondicionado, sistema UPS y equipos electricos del datacenter de Aguas de Bogotà S.A. ESP</t>
  </si>
  <si>
    <t>Adquisición e instalación de dispositivos biométricos para el control de acceso del personal interno y externo que ingresa a las instalaciones de AGUAS DE BOGOTÁ S.A. E.S.P.</t>
  </si>
  <si>
    <t>Mayo</t>
  </si>
  <si>
    <t>Adquisición e instalación de cámaras para la sede administrativa de AGUAS DE BOGOTÁ S.A E.S.P.</t>
  </si>
  <si>
    <t>Adquisición de la licencia de uso de la plantilla "INFINITE - CORPORATE BUSINESS WORDPRESS" para el diseño funcional y rendimiento de la página Web de Aguas de Bogotá S.A. ESP</t>
  </si>
  <si>
    <t>Adquisición de la licencia de uso de Development AID, para la búsqueda de procesos licitatorios del orden internacional.</t>
  </si>
  <si>
    <t>Prestar los servicios profesionales especializados a la Gerencia de Planeación y Estrategia para fortalecer la capacidad de seguimiento, estructuración y formulación de proyectos en cumplimiento de las metas propuestas por parte de Aguas de Bogotá S.A. E.S.P.</t>
  </si>
  <si>
    <t>Prestación de Servicio</t>
  </si>
  <si>
    <t>Adquirir equipos activos e insumos, para mejorar la infraestructura de red en pisos 2,3 y 8 de Aguas de Bogotà S.A. ESP</t>
  </si>
  <si>
    <t xml:space="preserve">Contratar el suministro de combustibles para el funcionamiento del parque automotor, la maquinaria y equipos que estén a disposición de Aguas de Bogotá S.A.E.S.P.
</t>
  </si>
  <si>
    <t>Gerencia Administrativa y Financiera</t>
  </si>
  <si>
    <t>92121500
92101501</t>
  </si>
  <si>
    <t>Prestar el servicio de vigilancia y seguridad privada para aguas de Bogotá S.A.E.S.P.</t>
  </si>
  <si>
    <t>IPPP</t>
  </si>
  <si>
    <t>Suministro de elementos de cafetería para el desarrollo de las actividades administrativas de la empresa aguas de Bogotá S.A. E.S.P</t>
  </si>
  <si>
    <t>Suministro de elementos de papelería para el desarrollo de las actividades administrativas de la empresa aguas de Bogotá S.A. E.S.P</t>
  </si>
  <si>
    <t>Suministrar elementos e insumos de aseo para el desarrollo de las actividades ejecutadas por Aguas de Bogotá S.A. E.S.P.</t>
  </si>
  <si>
    <t>Suministrar herramientas e insumos de ferretería para Aguas de Bogotá S.A. E.S.P</t>
  </si>
  <si>
    <t>78181507
76111801
78181500</t>
  </si>
  <si>
    <t>Prestar servicios de mantenimiento preventivo y correctivo, así como el suministro de elementos, accesorios y/o repuestos para los vehículos propiedad de Aguas de Bogotá S.A. E.S.P.</t>
  </si>
  <si>
    <t>Suministrar bolsas de polietileno para Aguas de Bogotá S.A. E.S.P.</t>
  </si>
  <si>
    <t>Entregar en calidad de alquiler un vehículo para el desarrollo de actividades propias de la Gerencia General de Aguas de Bogotá S.A. E.S.P.</t>
  </si>
  <si>
    <t>Otros</t>
  </si>
  <si>
    <t>Prestar los servicios de parqueadero para los bienes muebles propiedad de Aguas de Bogotá S.A. E.S.P.</t>
  </si>
  <si>
    <t>Prestar los servicios profesionales a la Dirección Administrativa, para apoyar las funciones del área de Gestión Documental de Aguas de Bogotá S.A ESP.</t>
  </si>
  <si>
    <t>Prestar los servicios de fumigación, desratización y desinfección en la bodega de Aguas de Bogotá S.A E.S.P</t>
  </si>
  <si>
    <t>Adquirir el servicio de emisión, transmisión, validación y custodia de facturación electrónica ante la DIAN, emisión de documento soporte, recepción de eventos y demás documentación electrónica para Aguas de Bogotá S.A. E.S.P</t>
  </si>
  <si>
    <t>Prestar los servicios profesionales para el desarrollo de todas las actividades concernientes a la revisoría fiscal ejercida sobre la empresa Aguas de Bogotá S.A. E.S.P.</t>
  </si>
  <si>
    <t>Prestar los servicios de asesoría tributaria para Aguas de Bogotá S.A. E.S.P. y tramitar ante la DIAN la solicitud de devolución y/o compensación del saldo a favor generado en la declaración de Renta de la vigencia 2024</t>
  </si>
  <si>
    <t>Prestar los servicios profesionales a la Dirección Financiera de Aguas de Bogotá S.A. E.S.P., para la aplicación de las Normas Internacionales de Información Financiera – NIIF Plenas, de acuerdo con la normatividad vigente referente al Marco Técnico aplicable a las Empresas que cotizan en el Mercado de Valores o que Captan o Administran Ahorro del Público.</t>
  </si>
  <si>
    <t>Prestar los servicios de apoyo a la gestión en la Gerencia Administrativa y Financiera en los procesos presupuestales relacionadas con la programación, registro, seguimiento y control del Plan anual mensualizado de Caja PAC de Aguas de Bogotá S.A. ESP</t>
  </si>
  <si>
    <t>Contratar el suministro de aceites, lubricantes y grasas para el funcionamiento de la maquinaria y equipos que estén a disposición de Aguas de Bogotá S.A.E.S.P.</t>
  </si>
  <si>
    <t>Prestar los servicios de traslado y custodia documental de Archivo Central para Aguas de Bogotá S.A. E.S.P.</t>
  </si>
  <si>
    <t>Prestación de Servicios</t>
  </si>
  <si>
    <t>Prestar servicios profesionales a la direcciòn administrativa en la elaboraciòn y/o actualizaciòn de los instrumentos archivisticos vinculados al componente estratègico de la funciòn archivistica</t>
  </si>
  <si>
    <t>Prestar los servicios de apoyo a la gestión en la Gerencia de Gestión Humana de Aguas de Bogotá S.A. ESP, en el desarrollo de las actividades relacionadas con la organización, clasificación, digitalización, inventario y trasferencia documental del Archivo de Gestión, especificamente historias laborales del personal activo e inactivo.</t>
  </si>
  <si>
    <t>Gerencia de Gestión Humana</t>
  </si>
  <si>
    <t>Prestar los servicios de apoyo en los procesos nómina de Aguas de Bogotá S.A. ESP, en el desarrollo de las actividades de organización, clasificación y digitalización de los soportes documentales que se derivan de las novedades de nómina.</t>
  </si>
  <si>
    <t>Prestar servicios profesionales a la Gerencia de Gestión Humana para realizar el apoyo jurídico a la sustanciación e impulso de los procesos disciplinarios de su competencia y demas actividades que se requieran</t>
  </si>
  <si>
    <t>Prestar servicios de apoyo a la gestión en la actualización, proyección y archivo de la documentación y trámites propios de la Gerencia de Gestión Humana requeridos por AGUAS DE BOGOTÁ S.A. ESP</t>
  </si>
  <si>
    <t>Prestar servicios profesionales especializados a la Gerencia de Gestión Humana en el apoyo jurídico a la sustanciación e impulso de los procesos disciplinarios de su competencia.</t>
  </si>
  <si>
    <t>Prestar servicios profesionales a la Gerencia de Gestión Humana en los análisis jurídicos requeridos tendientes al cumplimiento de la normatividad legal vigente.</t>
  </si>
  <si>
    <t>Prestación de servicios profesionales a la Gerencia de Gestión Humana, para el apoyo en las actividades de la Dirección del Desarrollo de Talento Humano de Aguas de Bogotá S.A. ESP.</t>
  </si>
  <si>
    <t>Agosto</t>
  </si>
  <si>
    <t>Prestación de servicios profesionales a la gerencia de gestión humana, para el apoyo jurídico en la implementación de programas y controles del sistema de gestión en seguridad y salud en el trabajo, de acuerdo con los objetivos trazados en la planeación de 2025 para el área de sst de Aguas de Bogotá S.A. ESP</t>
  </si>
  <si>
    <t>81111800 </t>
  </si>
  <si>
    <t>Adquirir plan de servicios para la emisión de documento soporte de nómina electrónica para AGUAS DE BOGOTÁ S.A. E.S.P.</t>
  </si>
  <si>
    <t>Adquirir pruebas psicotécnicas de acceso digital por medio de plataformas especializadas en procesos de selección y vinculación laboral en AGUAS DE BOGOTÁ  S.A. E.S.P.</t>
  </si>
  <si>
    <t>Adquirir loncheras en cumplimiento del programa de bienestar y beneficios de los trabajadores de Aguas de Bogotá S.A. ESP</t>
  </si>
  <si>
    <t>junio</t>
  </si>
  <si>
    <t xml:space="preserve">Prestar los servicios para realizar todas las actividades de las olimpiadas deportivas enmarcadas en el plan de bienestar y beneficios dirigido a los trabajadores de AGUAS DE BOGOTÁ S.A. E.S.P.
</t>
  </si>
  <si>
    <t>Adquirir bonos (virtuales, electrónicos o físicos) para ser redimidos en supermercados de cadena o comercios para los trabajadores de AGUAS DE BOGOTÁ S.A E.S.P.</t>
  </si>
  <si>
    <t xml:space="preserve">Adquirir inscripciones para encuentros, seminarios y/o capacitaciones tecnicas para empleados de AGUAS DE BOGOTA S.A E.S.P
</t>
  </si>
  <si>
    <t>85101500
85101604
85101706</t>
  </si>
  <si>
    <t>Prestar los servicios de realización de exámenes médicos ocupacionales, análisis de puesto de trabajo, aplicación y medición de la batería de riesgo psicosocial para los trabajadores de AGUAS DE BOGOTÁ S.A. E.S.P.</t>
  </si>
  <si>
    <t>Prestar los servicios de vacunación para los trabajadores de AGUAS DE BOGOTÁ S.A. E.S.P.</t>
  </si>
  <si>
    <t>Suministrar dotación de vestido labor para los trabajadores de AGUAS DE BOGOTÁ S.A. E.S.P.</t>
  </si>
  <si>
    <t>Suministrar calzado de labor para los trabajadores de AGUAS DE BOGOTÁ S.A. E.S.P.</t>
  </si>
  <si>
    <t>Suministrar elementos de protección personal (EPP), en cumplimiento a las acciones de control y prevención establecidas en el sistema de seguridad y salud en el trabajo (SG-SST).</t>
  </si>
  <si>
    <t>Suministrar elementos de protección personal impermeables para los trabajadores de AGUAS DE BOGOTÁ S.A. E.S.P.</t>
  </si>
  <si>
    <t>Suministrar elementos para la atención de emergencias y control de derrames de sustancias químicas en el marco del sistema de gestión de seguridad y salud en el trabajo (SG-SST) para AGUAS DE BOGOTÁ S.A. E.S.P.</t>
  </si>
  <si>
    <t>Prestar servicios de capacitación en Estructura de Norma y Formación de AUDITOR INTERNO ISO 9001:2015, ISO 14001:2015 E ISO 45001:2018 para los trabajadores de Aguas de Bogotá S.A. ESP</t>
  </si>
  <si>
    <t>Suministrar calzado en material PVC y caucho para los trabajadores de AGUAS DE BOGOTÁ S.A. E.S.P.</t>
  </si>
  <si>
    <t>Adquirir los servicios de un portal de empleo para AGUAS DE BOGOTÁ S.A. E.S.P</t>
  </si>
  <si>
    <t>IPP</t>
  </si>
  <si>
    <t>Prestación de servicios profesionales especializados a la Gerencia de Gestión Humana, para el apoyo jurídico en la implementación de programas y controles del sistema de gestión en seguridad y salud en el trabajo, de acuerdo con los objetivos trazados en la planeación de 2025 para el área de SST de Aguas de Bogotá S.A. ESP.</t>
  </si>
  <si>
    <t>Prestación de Servicios Profesionales</t>
  </si>
  <si>
    <t>Prestar los servicios profesionales especializados a la gerencia de gestión humana en todas las actuaciones requeridas por aguas de bogotá sa esp correspondientes al derecho colectivo laboral ante sus trabajadores, sindicatos y/o las autoridades competentes y/o judiciales y/o ante cualquier organismo y/o entidad</t>
  </si>
  <si>
    <t>Adquisición de elementos de seguridad industrial asociados a las necesidades operativas de los proyectos de Aguas de Bogotá S.A. E.S.P.</t>
  </si>
  <si>
    <t>Prestar los servicios de mantenimiento preventivo y/o correctivo cuando se requiera a las rotosondas propiedad de AGUAS DE BOGOTÁ S.A. ESP</t>
  </si>
  <si>
    <t>Gerencia de Gestión Ambiental</t>
  </si>
  <si>
    <t>Ejecutar el proceso de disposición final controlada de los residuos sólidos (sedimentos y residuos de construcción y demolición RCD) extraídos en desarrollo de las diferentes actividades a cargo de AGUAS DE BOGOTÁ S.A. E.S.P.</t>
  </si>
  <si>
    <t>Prestar el servicio de lavado general y mantenimiento de rines y llantas de los equipos minicargadores propiedad de Aguas de Bogotá S.A. E.S.P</t>
  </si>
  <si>
    <t>Prestar los servicios de diagnóstico y mantenimiento integral preventivo y/o correctivo, a las guadañas y motosierras propiedad de Aguas de Bogotà S.A. ESP, asi como el suministro de insumos o repuestos para ello cuando se requiera</t>
  </si>
  <si>
    <t>Suministro de refrigerios necesarios para el desarrollo de las actividades de capacitación y socialización en el marco de los contratos celebrados por Aguas de Bogotá S.A ESP</t>
  </si>
  <si>
    <t>Alquiler de computadores portátiles requeridos para el desarrollo de los proyectos ejecutados por AGUAS DE BOGOTÁ S.A. ESP</t>
  </si>
  <si>
    <t>Prestar los servicios de mantenimiento preventivo y/o correctivo cuando se requiera a los minicargadores propiedad de AGUAS DE BOGOTÁ S.A. ESP</t>
  </si>
  <si>
    <t>EL PRESTADOR se obliga con EL USUARIO a prestar los servicios de disposición final y tratamiento de lixiviados de los residuos sólidos no aprovechables producto de las actividades realizadas por la empresa AGUAS DE BOGOTA S.A. E.S.P., en el relleno sanitario Doña Juana.</t>
  </si>
  <si>
    <t>Prestar el servicio de transporte de los residuos sólidos extraídos en las actividades desarrolladas por AGUAS DE BOGOTÁ S.A. ESP hasta los sitios de disposición final</t>
  </si>
  <si>
    <t>Prestar los servicios de sondeo, succión, y disposición final de lodos en los puntos requeridos por la empresa AGUAS DE BOGOTÁ S.A. ESP</t>
  </si>
  <si>
    <t>Adquirir el licenciamiento  de software AUTODESK CIVIL 3D para el desarrollo de las actividades ejecutadas por Aguas de Bogotá S.A. ESP</t>
  </si>
  <si>
    <t>Prestar el servicio de adecuación de palas y palines, requeridos en las actividades de limpieza de sumideros ejecutadas por AGUAS DE BOGOTA S.A ESP</t>
  </si>
  <si>
    <t>Suministrar material pedagógico, piezas comunicativas, material pop y demás insumos requeridos por la gerencia de gestión ambiental para la socialización de las actividades desarrolladas por AGUAS DE BOGOTÁ S.A. ESP</t>
  </si>
  <si>
    <t>Prestar el servicio de retiro de residuos sólidos con maquinaria anfibia para todas las actividades necesarias de AGUAS DE BOGOTÁ S.A. ESP</t>
  </si>
  <si>
    <t>Realizar mantenimiento, calibración y suministro de elementos que sean necesarios para los equipos detectores de gases  multigas de propiedad de AGUAS DE BOGOTÁ SA ESP</t>
  </si>
  <si>
    <t>25173107
25172100</t>
  </si>
  <si>
    <t>Realizar la instalación de receptores gps, configuración de software y prestar el servicio de rastreo satelital consistente en monitoreo, control, seguimiento y administración de estos a través de hosting, para los equipos y vehículos propiedad de AGUAS DE BOGOTÁ S.A. ESP</t>
  </si>
  <si>
    <t>Prestar los servicios de presentaciones artísticas con temas encaminados a la concientización ambiental de la localidad de Chapinero, en el desarrollo de las actividades de los procedas, ejecutadas por Aguas Bogotá S.A. E.S.P. En el marco del Contrato Interadministrativo No. 436-2024, suscrito entre el Fondo de Desarrollo Local de Chapinero y Aguas de Bogotá S.A. E.S.P.</t>
  </si>
  <si>
    <t>Adquirir el mantenimiento y/o actualización de licenciamiento de software ARCGIS, instalación de extensiones ARCGIS FOR DESKTOP STANDARD SINGLE y la adquisición de una licencia ARCGIS ONLINE CREATOR USER TYPE ANNUAL SUBSCRIPTION para el desarrollo de las actividades ejecutadas por AGUAS DE BOGOTÁ S.A. ESP</t>
  </si>
  <si>
    <t>Adquirir Kits de siembra para huerta, para las actividades ejecutada por Aguas Bogotá S.A. E.S.P.</t>
  </si>
  <si>
    <t>Suministrar tierra negra y otros materiales para las actividades ejecutadas por Aguas de Bogotá S.A. ESP.</t>
  </si>
  <si>
    <t>Prestar el servicio de extracción de residuos sólidos mediante maquinaria generados en las actividades ejecutadas por AGUAS DE BOGOTÁ S.A. E.S.P</t>
  </si>
  <si>
    <t>Suministrar insumos de madera para el desarrollo de las actividades ejecutadas por Aguas de Bogotá S.A. E.S.P.</t>
  </si>
  <si>
    <t>Adquirir prenda distintiva en tela antifluido para el desarrollo de las actividades operativas en las áreas protegidas y otras áreas de interés ambiental ejecutadas por Aguas de Bogotá SA ESP.</t>
  </si>
  <si>
    <t>Arrendamiento de inmueble destinado al funcionamiento operativo de los proyectos ejecutados por AGUAS DE BOGOTÁ S.A. E.S.P.</t>
  </si>
  <si>
    <t xml:space="preserve">Arrendamiento de inmueble destinado al funcionamiento operativo de los proyectos </t>
  </si>
  <si>
    <t>Suministrar insumos para el manejo de coberturas y residuos vegetales en desarrollo de las actividades ejecutadas en desarrollo de las actividades ejecutadas por POR AGUAS DE BOGOTÁ S.A. E.S.P.</t>
  </si>
  <si>
    <t>25101600  76121500</t>
  </si>
  <si>
    <t>Prestar el servicio de transporte y disposición final de las especies de retamo espinoso (ULEX EUROPAEUS L.) y retamo liso (GENISTA MONSPESSULANA (L) L.A.S. JOHNSON) resultante de las actividades realizadas por Aguas de Bogotá S.A E.S.P.</t>
  </si>
  <si>
    <t>Alquiler de contenedores para el almacenamiento de maquinaria, herramientas y elementos de trabajo usados durante la ejecución de los negocios jurídicos celebrados por AGUAS DE BOGOTÁ S.A. ESP</t>
  </si>
  <si>
    <t>Entregar en calidad de arrendamiento el inmueble destinado al funcionamiento operativo ejecutado por AGUAS DE BOGOTÁ S.A E.S.P.</t>
  </si>
  <si>
    <t>Entregar en calidad de arrendamiento a favor de AGUAS DE BOGOTÁ S.A E.S.P. el inmueble que será destinado al funcionamiento operativo de sus proyectos.</t>
  </si>
  <si>
    <t xml:space="preserve">Prestar servicios de apoyo en la realización de actividades ludicas derivadas de las obligaciones establecidas en el contrato interadministrativo 9-99-30500-1471-2024, mediante presentaciones de títeres que contribuyan a fortalecer la participación, la toma de conciencia y los procesos pedagógicos de las comunidades que hacen parte del área de influencia del contrato. </t>
  </si>
  <si>
    <t>Adquirir equipos celulares y accesorios para el desarrollo de las actividades técnico - opertaivas adelantadas por la empresa AGUAS DE BOGOTA SA ESP</t>
  </si>
  <si>
    <t>Suministrar postes en concreto reforzado requeridos para el desarrollo de las actividades ejecutadas por Aguas de Bogotá S.A. ESP</t>
  </si>
  <si>
    <t>Elaborar los diseños, selección e instalación de los sistemas de contención vehicular en los corredores viales del Distrito Capital, conforme a los lineamientos técnicos y normativos aplicables.</t>
  </si>
  <si>
    <t>Adquirir el libro "los colores del páramo de chingaza", para el desarrollo del proceda "el verjón bajo lee y se apropia de su flora" ejecutadas por aguas de bogotá s.a. e.s.p. en el marco del contrato interadministrativo no. 436 - 2024, suscrito entre el fondo de desarrollo local de chapinero y AGUAS DE BOGOTÁ S.A. E.S.P.</t>
  </si>
  <si>
    <t>Adquirir las entradas de ingreso a la caminata en el parque ecoambiental mirachuelo mirador turístico, en cumplimiento de las actividades del proceda ¿embajadores locales por el clima 2.0¿ ejecutadas por aguas bogotá s.a. e.s.p. en el marco del contrato interadministrativo no. 436-2024, suscrito entre EL FONDO DE DESARROLLO LOCAL DE CHAPINERO Y AGUAS DE BOGOTÁ S.A. E.S.P.</t>
  </si>
  <si>
    <t xml:space="preserve">	Adquirir canecas y/o contenedores y/o tanques de 70 litros con tapa, para el desarrollo del proceda “Una pola por el ambiente” ejecutadas por Aguas de Bogotá S.A. E.S.P. En el marco del Contrato Interadministrativo No. 436-2024, suscrito entre el Fondo de Desarrollo Local de Chapinero y Aguas de Bogotá S.A. E.S.P.</t>
  </si>
  <si>
    <t>Suministrar e instalaciòn de sistemas sw tratamiento de Agua Residual (SITAR)</t>
  </si>
  <si>
    <t>Adquirir piezas de convocatoria, pedagógicas, comunicativas y demás insumos requeridos para la ejecución de las actividades desarrolladas por Aguas de Bogotá S.A. ESP</t>
  </si>
  <si>
    <t>Adquirir pinturas artisticas  requeridas para la estrategia de apropiación comunitaria desarrollada desde la Gerencia de Gestión Ambiental por Aguas de Bogotá S.A. E.S.P .</t>
  </si>
  <si>
    <t>Adquirir las herramientas pedagógicas requeridas para los procesos de sensibilización y capacitación desarrolladas por Aguas de Bogotá S.A. E.S.P en el marco del Contrato Interadministrativo 9-99-30500-1471-2024.</t>
  </si>
  <si>
    <t>Adquirir motosierras con accesorios para la ejecución de actividades en el marco de los proyectos desarrollados por Aguas de Bogotá S.A. E.S.P.</t>
  </si>
  <si>
    <t>Adquirir un estereoscopio con cámara integrada y accesorios para la ejecución de actividades en el marco de los proyectos desarrollados por Aguas de Bogotá S.A. E.S.P.</t>
  </si>
  <si>
    <t xml:space="preserve">Suministro de sañaleticas para apoyar procesos pedagógicos y de sensibilización ambiental entorno a los jardines polinizadores en la localidad de Chapinero
</t>
  </si>
  <si>
    <t>Prestar el servicio de recolección, transporte y disposición final de residuos peligrosos RESPEL en el contexto de las actividades realizadas durante la ejecución de los negocios jurídicos celebrados por Aguas de Bogotá S.A. ESP.</t>
  </si>
  <si>
    <t>Adquirir talonarios con diseño específico de datos, destinados a llevar el registro y control de los residuos extraídos y en las diferentes actividades que desarrolla la empresa Aguas de Bogotá S.A. E.S.P</t>
  </si>
  <si>
    <t>Adquirir cámaras trampa y accesorios para la recolección de información necesaria durante la ejecución de actividades en el marco de los proyectos desarrollados por Aguas de Bogotá S.A. ESP.</t>
  </si>
  <si>
    <t>Adquirir equipos de transporte acuático compuesto por kayak y remo para el desarrollo de las actividades ejecutadas por Aguas de Bogotá S.A. ESP.</t>
  </si>
  <si>
    <t>Suministrar agua en carrotanque para las actividades ejecutadas por Aguas de Bogotá S.A. ESP.</t>
  </si>
  <si>
    <t>Adquirir guacales plásticos para mascotas, en el marco de la ejecución de actividades derivadas de los proyectos desarrollados por Aguas de Bogotá S.A. ESP.</t>
  </si>
  <si>
    <t>Realizar la instalación de los sistemas de contención vehicular en los corredores viales del Distrito Capital, conforme a los lineamientos técnicos y normativos aplicables y el suministro de materiales que para ello se requiera</t>
  </si>
  <si>
    <t>Adquirir equipos celulares con accesorios y tablet´s para el desarrollo de las actividades técnico-operativas derivadas de los Contratos Interadministrativos No.9-99-24300-1351-2025 y 9-99-24300-1234- 2025 adelantadas por la empresa Aguas de Bogotá S.A. ESP.</t>
  </si>
  <si>
    <t>Adquirir GPS para la recolección de información necesaria durante la ejecución de actividades en el marco de los proyectos desarrollados por Aguas de Bogotá S.A. ESP.</t>
  </si>
  <si>
    <t>Adquirir un (1) equipo de cómputo tipo Workstation con accesorios, una (1) impresora a color con un (1) Kit de tinta, para Aguas de Bogotá S.A. E.S.P.</t>
  </si>
  <si>
    <t>Adquirir motosierras y sopladoras con accesorios para la ejecución de actividades en el marco de los proyectos desarrollados por Aguas de Bogotá S.A. E.S.P.</t>
  </si>
  <si>
    <t>Suministro e instalación de señaléticas para la ejecución de actividades en el marco de los proyectos desarrollados por Aguas de Bogotá S.A. E.S.P.</t>
  </si>
  <si>
    <t>Suministros</t>
  </si>
  <si>
    <t>Contratar actividades de manejo de silvicultural y complementarias requeridas por AGUAS DE BOGOTÁ S.A. E.S.P</t>
  </si>
  <si>
    <t>Prestación de Servicios en General</t>
  </si>
  <si>
    <t>Suministrar césped en desarrollo de las actividades derivadas de los negocios jurídicos celebrados por Aguas de Bogotá S.A. E.S.P.</t>
  </si>
  <si>
    <t>Adquirir un estereoscopio con cámara integrada para la ejecución de actividades en el marco de los proyectos desarrollados por Aguas de Bogotá S.A. E.S.P.</t>
  </si>
  <si>
    <t>Compra de cupos a fin de efectuar la disposición final de los sedimentos retirados en los diversos trabajos realizados por la empresa AGUAS DE BOGOTÁ S.A. ESP</t>
  </si>
  <si>
    <t>43232300 </t>
  </si>
  <si>
    <t>Adquirir créditos de ArcGIS Online para el desarrollo de las actividades ejecutadas por Aguas de Bogotá S.A. E.S.P.</t>
  </si>
  <si>
    <t>Adquirir equipos para actividades en alturas derivadas de los contratos interadministrativos suscritos por AGUAS DE BOGOTÁ S.A. E.S.P.</t>
  </si>
  <si>
    <t>Prestar los servicios profesionales especializados para que por sus propios medios, con plena autonomía técnica y administrativa brinde la asesoría y el apoyo jurídico que le sea requerido por la secretaria general de AGUAS DE BOGOTÁ S.A. E.S.P.</t>
  </si>
  <si>
    <t>Secretaría General</t>
  </si>
  <si>
    <t>Prestación de servicios de apoyo para que por sus propios medios, con plena autonomía técnica y administrativa brinde apoyo en la organización documental de los expedientes contractuales en custodia de la secretaría general de AGUAS DE BOGOTÁ S.A. E.S.P.</t>
  </si>
  <si>
    <t xml:space="preserve">Prestar los servicios profesionales especializados para que por sus propios medios, con plena autonomía técnica y administrativa brinde asesoría jurídica y en derecho económico en el marco normativo regulatorio de servicios públicos para AGUAS DE BOGOTÁ S.A. E.S.P.
</t>
  </si>
  <si>
    <t>Prestar servicios profesionales especializados a la empresa Aguas de Bogotá S.A. ESP, en proyectos, asuntos regulatorios y propios del derecho de los servicios públicos</t>
  </si>
  <si>
    <t>Prestación de servicios profesionales especializados para que por sus propios medios, con plena autonomía técnica y administrativa brinde la asesoría y el apoyo jurídico a la secretaría general de AGUAS DE BOGOTÁ S.A. E.S.P., en materia de derecho comercial , civil y de responsabilidad fiscal.</t>
  </si>
  <si>
    <t xml:space="preserve">Prestación de servicios profesionales para que por sus propios medios y con plena autonomía técnica y administrativa brinde asesoría jurídica especializada a AGUAS DE BOGOTA S.A. E.S.P. </t>
  </si>
  <si>
    <t>Prestar servicios profesionales para que por sus propios medios y con plena autonomía técnica y administrativa brinde asesoría técnica especializada a AGUAS DE BOGOTÁ S.A. ESP</t>
  </si>
  <si>
    <t>Prestación de servicios profesionales como abogado en derecho societario y demás asuntos jurídicos requeridos por la secretaría general de AGUAS DE BOGOTÁ S.A. ESP.</t>
  </si>
  <si>
    <t xml:space="preserve">Prestación de servicios profesionales especializados para que, por sus propios medios, con plena autonomía técnica y administrativa para la administración del sistema electrónico de contratación (Secop I y Secop II) y publicación de la documentación de la actividad contractual de AGUAS DE BOGOTÁ S.A. E.S.P. </t>
  </si>
  <si>
    <t>Prestar servicios profesionales especializados de asesoría y apoyo jurídico a la Dirección de Contratción de AGUAS DE BOGOTÁ S.A. E.S.P.</t>
  </si>
  <si>
    <t xml:space="preserve">Prestar los servicios profesionales para que  por sus propios medios, con plena autonomía técnica y administrativa brinde el apoyo jurídico al proceso gestión contractual de la secretaría general de AGUAS DE BOGOTÁ S.A. E.S.P.
</t>
  </si>
  <si>
    <t>Prestar los servicios profesionales especializados para que por sus propios medios, con plena autonomía técnica y administrativa brinde asesoría y apoyo jurídico a la Secretaría General de AGUAS DE BOGOTÁ S.A. E.S.P., en materia contractual</t>
  </si>
  <si>
    <t>Prestar servicios profesionales a la Gerencia General de AGUAS DE BOGOTÁ por sus propios medios, con plena autonomía técnica y administrativa para brindar apoyo en los asuntos relacionados con la Gestión Humana de la empresa.</t>
  </si>
  <si>
    <t>Prestar servicios profesionales de asesoría jurídica en derecho de competencia y régimen jurídico de los servicios públicos para Aguas de Bogotá S.A. E.S.P.</t>
  </si>
  <si>
    <t>Prestar los servicios profesionales especializados para que, por sus propios medios, con plena autonomía técnica y administrativa brinde asesoría y apoyo jurídico a la Secretaría General de Aguas de Bogotá S.A. E.S.P.</t>
  </si>
  <si>
    <t>Prestar los ervicios para que por sus propios medios, con plena autonomía técnica y administrativa brinde apoyo administrativo a la Dirección de Contratación para el seguimiento, control y revisión de los procesos seguros de Aguas de Bogotá S.A. ESP</t>
  </si>
  <si>
    <t>Contratar el programa de seguros y pólizas para la operación y funcionamiento de AGUAS DE BOGOTA S.A. ES.P.</t>
  </si>
  <si>
    <t>Gerencia General</t>
  </si>
  <si>
    <t>Participación en congresos, seminarios o foros</t>
  </si>
  <si>
    <t>Tiquetes áreos nacionales e internacionales para trabajadores de Aguas de Bogotá S.A. ESP</t>
  </si>
  <si>
    <t>Prestar Servicio de Alquiler de Espacio en Hotel Para Evento Institucional de la Empresa Aguas de Bogotá S.A. E.S.P.</t>
  </si>
  <si>
    <t>Prestar los servicios profesionales especializados para que, por sus propios medios, con plena autonomìa tècnica y administrativa brinde asesorìa y apoyo jurìdico a le secretaria general de Aguas de Bogotà S.A. ESP, en asuntos juridicos estratègicos, pràcticas internas, polìticas aplicables a relaciones funcionales de acuerdo con el marco normativo vigente y los objetivos internos</t>
  </si>
  <si>
    <t>Adquirir el acceso a la información Online y Offline, registrada por los empresarios en la Cámara de Comercio de Bogotá y las principales Cámaras de Comercio de Colombia, para Aguas de Bogotá S.A. ESP</t>
  </si>
  <si>
    <t>Adquirir articulos para la estrategia comercial de Aguas de Bogota S.A. ESP</t>
  </si>
  <si>
    <t>Prestar los servicios profesionales especializados para la estructuración de propuestas para la gestión y aprovechamiento de diferentes tipos de residuos de conformidad con los principios y estrategias de la economía circular de acuerdo con la visión corporativa de AGUAS DE BOGOTÁ S.A. E.S.P.</t>
  </si>
  <si>
    <t>Gerencia de Aguas y Gestión de Residuos</t>
  </si>
  <si>
    <t>Prestar los servicios de almacenamiento, transformación y aprovechamiento y/o valoración energética de los Neumáticos Fuera de Uso recolectados en el desarrollo de las actividades ejecutadas por Aguas de Bogotá SA ESP.</t>
  </si>
  <si>
    <t>Prestar el servicio de transporte de materiales a lomo de mula, para cargar elementos necesarios para la plantación en cerros de acuerdo con las actividades realizadas por Aguas de Bogotá SA ESP.</t>
  </si>
  <si>
    <t>10171500
1017600
10171800</t>
  </si>
  <si>
    <t>Suministrar insumos agricolas para el desarrollo de actividades ejecutadas por Aguas de Bogotá S.A E.S.P</t>
  </si>
  <si>
    <t xml:space="preserve">Suministrar insumos químicos para el desarrollo de las actividades ejecutadas por AGUAS DE BOGOTÁ S.A. ESP </t>
  </si>
  <si>
    <t>Prestar el servicio de higienización y aromatización de baños en apoyo a las actividades llevadas a cabo por AGUAS DE BOGOTÁ S.A. ESP.</t>
  </si>
  <si>
    <t xml:space="preserve">Mayo </t>
  </si>
  <si>
    <t>21112000
27113300</t>
  </si>
  <si>
    <t>Adquirir herramientas de deshierbe para el desarrollo de las actividades ejecutadas por Aguas de Bogotá S.A E.S.P.</t>
  </si>
  <si>
    <t>Suministrar desengrasante industrial para el desarrollo de las actividades ejecutadas por AGUAS DE BOGOTÁ 
S.A E.S.P.</t>
  </si>
  <si>
    <t>Prestar los servicios profesionales para la formulación, trámite y gestión de los Planes de Manejo de Tránsito (PMT) y realizar los trámites de permisos ante las entidades competentes para el desarrollo de las actividades ejecutadas por Aguas de Bogotá S.A. E.S.P</t>
  </si>
  <si>
    <t>73152100
81141500</t>
  </si>
  <si>
    <t>Realizar el diagnostico, mantenimiento, suministro de elementos y repuestos para los equipos a cargo de  AGUAS DE BOGOTÁ S.A E.S.P., en el marco del  CI IDRD 38612024</t>
  </si>
  <si>
    <t>Prestar los servicios profesionales especializados en el área de análisis y diseño de estructuras para el desarrollo de las actividades de apoyo a las labores de mantenimiento y operación de la red troncal alcantarillado sanitario y pluvial y recuperación del espacio público ejecutadas por AGUAS DE BOGOTÁ S.A ESP</t>
  </si>
  <si>
    <t>Prestar los servicios profesionales especializados en geotecnia para el análisis y diseño de las actividades de mantenimiento y operación de la red troncal de alcantarillado sanitario y pluvial y recuperación del espacio público ejecutadas por AGUAS DE BOGOTÁ S.A. E.S.P.</t>
  </si>
  <si>
    <t>Prestar los servicios profesionales especializados en el área de análisis y diseño de estructuras desde el componente hidráulico para el desarrollo de las actividades de apoyo a las labores de mantenimiento y operación de la red troncal alcantarillado sanitario y pluvial y recuperación del espacio público ejecutadas por AGUAS DE BOGOTÁ S.A ESP.</t>
  </si>
  <si>
    <t>25101500
25161500</t>
  </si>
  <si>
    <t>Adquirir triciclos eléctricos para el desarrollo de las actividades ejecutadas por Aguas de Bogotá S.A E.S.P</t>
  </si>
  <si>
    <t>Prestar los servicios como operador logistico para el desarollo de las actividades ejecutadas por Aguas de Bogotá S.A E.S.P</t>
  </si>
  <si>
    <t>Suministrar Kits de dotación para  el desarollo de las actividades ejecutadas por Aguas de Bogotá S.A E.S.P</t>
  </si>
  <si>
    <t>Prestar los servicios profesionales especializados para la elaboración, ejecución, implementación, vigilancia y/o control de los proyectos y propuestas de Aguas de Bogotá S.A. ESP, para la prestación de servicios públicos domiciliarios así como los planes y programas para la gestión integral de residuos sólidos (PGIRS).</t>
  </si>
  <si>
    <t>Prestacion de servicios profesionales con el fin de recolectar, compilar y analizar, información asociada a la situación actual de la gestión de los residuos sólidos en el Municipio Soacha, encaminada a garantizar un adecuado manejo, recolección, transporte, aprovechamiento y disposición final tanto de los residuos sólidos ordinarios aprovechables y no aprovechables, como los residuos de demolición y construcción; a partir de la consolidación de la Línea Base en la actualización y formulación del Plan de Gestión Integral de Residuos Sólidos.</t>
  </si>
  <si>
    <t xml:space="preserve">Prestar los servicios profesionales especializados para que, por sus propios medios, con plena autonomía técnica y administrativa preste apoyo técnico transversal en las actividades de actualización y/o ajuste del PGIRS y en la implementación a los programas de aprovechamiento e inclusión de la población recicladora de oficio
 </t>
  </si>
  <si>
    <t xml:space="preserve">Prestar los servicios profesionales como apoyo tecnico para la estructuración, presentación, evaluación de propuestas tecnicas y diseños de acuerdo con las necesidades de la GAGR. </t>
  </si>
  <si>
    <t>Prestar el servicio de transporte y alquiler de vehiculos para llevar a cabo las actividades realizadas por AGUAS DE BOGOTÁ S.A. ESP</t>
  </si>
  <si>
    <t>8.5</t>
  </si>
  <si>
    <t>76120000
76121900
76122200</t>
  </si>
  <si>
    <t>Prestar el servicio de recolección, transporte, y disposición final de los residuos peligrosos RESPEL producto de las actividades ejecutadas por AGUAS DE BOGOTÁ S.A. E.S.P.</t>
  </si>
  <si>
    <t xml:space="preserve">Adquirir equipos menores para la ejecución de actividades en el marco de los proyectos desarrollados por AGUAS DE BOGOTA S.A E.S.P. </t>
  </si>
  <si>
    <t xml:space="preserve">Abril </t>
  </si>
  <si>
    <t>Adquirir composteras para el desarrollo de las actividades ejecutadas por Aguas de Bogotá S.A. E.S.P.</t>
  </si>
  <si>
    <t>Adquirir repuestos de guadañas y motosierras para ejecutar las actividades por Aguas de Bogotá S.A. ESP</t>
  </si>
  <si>
    <t xml:space="preserve">Agosto </t>
  </si>
  <si>
    <t>Realizar diagnóstico, mantenimiento, suministro de insumos y repuestos para el tractor corta césped Bad Boy utilizado en el desarrollo de las actividades ejecutadas por Aguas de Bogotá S.A. E.S.P.</t>
  </si>
  <si>
    <t>Adquirir estructura de señalización en madera para el desarrollo de las actividades ejecutadas por Aguas de Bogotá S.A. ESP.</t>
  </si>
  <si>
    <t>Aquirir  tutores y estacas para el desarrollo de las Actividades adelantadas por Aguas de Bogotá S.A. ESP</t>
  </si>
  <si>
    <t>Suministro de insumos de pintura y derivados para el desarrollo de las actividades ejecutadas por Aguas de Bogotá S.A E.S.P.</t>
  </si>
  <si>
    <t xml:space="preserve">Junio </t>
  </si>
  <si>
    <t>Orden de Compra</t>
  </si>
  <si>
    <t>Suministro de pintura para las actividades ejecutadas por AGUAS DE BOGOTA SA ESP</t>
  </si>
  <si>
    <t>Suministrar el servicio de agua en carrotanque para las actividades ejecutadas por la gerencia de aguas y gestión de residuos para AGUAS DE BOGOTÁ S.A. ESP</t>
  </si>
  <si>
    <t>Suministrar elementos y repuestos para las máquinas utilizadas en el desarrollo de las aactividades ejecutadas por Aguas de Bogotá S.A. ESP</t>
  </si>
  <si>
    <t>Suministro de acero para el desarrollo de las actividades ejecutadas por Aguas de Bogotá S.A. E.S.P</t>
  </si>
  <si>
    <t>Suministrar concreto para el desarrollo de las actividades ejecutadas por Aguas de Bogotá S.A. E.S.P</t>
  </si>
  <si>
    <t xml:space="preserve">Alquiler de sistema de entibado para el desarrollo de las actividades ejecutadas por Aguas de Bogotá S.A. E.S.P.   </t>
  </si>
  <si>
    <t>Suministrar geosintéticos para las actividades ejecutadas por Aguas de Bogotá S.A. E.S.P.</t>
  </si>
  <si>
    <t>Suministrar material pétreo para desarrollar las actividades ejecutada por Aguas de Bogotá S.A. E.S.P.</t>
  </si>
  <si>
    <t>Adquirir tubería para las actividades ejecutadas por Aguas de Bogotá S.A. ESP.</t>
  </si>
  <si>
    <t>Adquirir los equipos y los materiales necesarios para el desarrollo de las actividades del Plan de Monitoreo de Polinizadores ejecutado por AGUAS DE BOGOTÁ S.A. ESP.</t>
  </si>
  <si>
    <t>Adquirir tablet  para desarrollo de las actividades ejecutadas por Aguas de Bogotá S.A. E.S.P</t>
  </si>
  <si>
    <t>Realizar la interventoría técnica, administrativa, social, jurídica, financiera y ambiental a los contratos de obra requeridos en los proyectos de AGUAS DE BOGOTA SA ESP</t>
  </si>
  <si>
    <t xml:space="preserve"> Interventoría</t>
  </si>
  <si>
    <t>Alquilar equipos livianos para las actividades desarrolladas por AGUAS DE BOGOTÁ S.A E.S.P en sus diferentes proyectos.</t>
  </si>
  <si>
    <t>Realizar el mantenimiento, suministro de insumos y repuestos para el tractor corta césped Troy Bilt utilizado en el desarrollo de las actividades ejecutadas por Aguas de Bogotá S.A. E.S.P.</t>
  </si>
  <si>
    <t>Suministrar refrigerios para desarrollo de las actividades ejecutadas por Aguas de Bogotá S.A. ESP.</t>
  </si>
  <si>
    <t>Prestar servicios de laboratorio para ensayos de materiales para las obras ejecutadas por Aguas de Bogotá S.A. E.S.P.</t>
  </si>
  <si>
    <t>Construcción para las obras de alcantarillado sanitario, pluvial y complementarias de los sectores Parque Shakira y Julio Rincón del sector Cazucá de la comuna 4, en Soacha Cundinamarca, por Aguas de Bogotá S.A. ESP</t>
  </si>
  <si>
    <t>Suministrar prefabricados para las actividades ejecutadas por Aguas de Bogotá S.A. E.S.P.</t>
  </si>
  <si>
    <t>Contratar a precios unitarios fijos el servicio de cargue y transporte a través de maquinaria amarilla y vehículos pesados para el desarrollo de las actividades requeridas por AGUAS DE BOGOTÁ S.A ESP</t>
  </si>
  <si>
    <t>Prestar el servicio de CCTV (cámaras de circuito cerrado de televisión) para la evaluación del estado interno de estructuras subterráneas en apoyo a las actividades operativas, mantenimiento y limpieza ejecutadas por Aguas de Bogotá. S.A. E.S.P.</t>
  </si>
  <si>
    <t>Suministrar tierra negra y otros materiales para el desarrollo de las actividades ejecutadas por Aguas de Bogotá S.A. ESP.</t>
  </si>
  <si>
    <t>Construcción de las obras de alcantarillado sanitario, pluvial y complementarias - DESARENADOR QUINTANARES y DESARENADOR JULIO RINCÓN del sector Cazucá de la comuna 4, en Soacha Cundinamarca, por Aguas de Bogotá S.A. ESP</t>
  </si>
  <si>
    <t>Obra</t>
  </si>
  <si>
    <t>Prestar los servicios de estudios y diseños geotécnicos para la determinación de cimentación en la construcción del muro de contención en el sector de Soratama en la Calle 167 # 3 – 44 dentro de las actividades ejecutadas por Aguas de Bogotá S.A. E.S.P</t>
  </si>
  <si>
    <t>Adquirir dispositivos electronicos para el desarrollo de las actividades ejecutadas por Aguas de Bogotá SA ESP</t>
  </si>
  <si>
    <t>Adquirir ladrillo común recocido para las actividades adelantadas por Aguas de Bogotá S.A E.S.P</t>
  </si>
  <si>
    <t>Adquirir bonos para entrega de incentivos en la ejecución de actividades desarrolladas por Aguas de Bogotá S.A. ESP</t>
  </si>
  <si>
    <t>Adquirir Aulas Agroambientales para el desarrollo de las actividades ejecutadas en por Aguas de Bogotá S.A.ESP</t>
  </si>
  <si>
    <t>1061500
1061600</t>
  </si>
  <si>
    <t>Suministro de material vegetal para plantación en proyectos de restauración ecológica y jardinería para el desarrollo de las actividades ejecutadas por Aguas de Bogotá S.A.ESP</t>
  </si>
  <si>
    <t>Suministro de plántulas y semillas para huertas urbanas y plantas especializadas para polinizadores para el desarrollo de las actividades ejecutadas por AGUAS DE BOGOTÁ S.A ESP</t>
  </si>
  <si>
    <t>Suministro de material vegetal de arbolado urbano para el desarrollo de las actividades ejecutadas por AGUAS DE BOGOTÁ S.A E.S.P</t>
  </si>
  <si>
    <t>Adquirir repuestos y accesorios de hidro lavadoras para ejecutar las actividades por Aguas de Bogotá S.A. ESP</t>
  </si>
  <si>
    <t>Prestar el servicio de mantenimiento preventivo y/o correctivo, junto con el suministro de repuestos y accesorios; para la máquina de pintura Titan - Airless de la empresa AGUAS DE BOGOTÁ S.A. ESP.</t>
  </si>
  <si>
    <t>Adquirir cinta enmascarar para el desarrollo de las actividades ejecutadas por AGUAS DE BOGOTA S.A.ESP</t>
  </si>
  <si>
    <t>Adquirir elementos y herramientas para el desarrollo de las actividades ejecutadas por Aguas de Bogotá S.A. E.S.P.</t>
  </si>
  <si>
    <t xml:space="preserve">MAYO </t>
  </si>
  <si>
    <t>Servicio de impresión y armado de cartillas de los proyectos que ejecuta Aguas de Bogotá S.A. E.S.P</t>
  </si>
  <si>
    <t>Adquirir tiquetes aéreos para la participación de los profesionales de Aguas de Bogotá en el en el intercambio de conocimientos en la Planta de Tratamiento de Aguas Residuales de San Fernando de Medellín</t>
  </si>
  <si>
    <t>Prestación de servicios como tallerista de Papel Reciclado a la Gerencia de Agua y Gestión de Residuos para el desarrollo de las actividades ejecutadas por Aguas de Bogotá S.A. ESP.</t>
  </si>
  <si>
    <t>Prestación de servicios como tallerista a la Gerencia de Agua y Gestión de Residuos para la realización de talleres de bisutería para el desarrollo de las actividades ejecutadas por Aguas de Bogotá S.A. ESP</t>
  </si>
  <si>
    <t>Prestación de servicios como tallerista en llantas y en la iniciativa Pase al tablero a la Gerencia de Agua y Gestión de Residuos para el desarrollo de las actividades ejecutadas por Aguas de Bogotá S.A. ESP.</t>
  </si>
  <si>
    <t>Prestación de servicios como presentador a la Gerencia de Agua y Gestión de Residuos para el desarrollo de las actividades pedagogicas  ejecutadas por Aguas de Bogotá S.A. ESP</t>
  </si>
  <si>
    <t>Prestación de servicios como grupo artistico a la Gerencia de Agua y Gestión de Residuos en desarrollo de las actividades pedagogicas ejecutadas por Aguas de Bogotá S.A. ESP</t>
  </si>
  <si>
    <t>Adquirir estructuras y elementos en madera para el desarrollo de las actividades ejecutadas en por Aguas de Bogotá S.A. ESP.</t>
  </si>
  <si>
    <t>Contratar a precios unitarios fijos  el servicio de cargue y transporte a través de maquinaria amarilla y vehículos pesados para el desarrollo de las actividades requeridas por AGUAS DE BOGOTA S.A E.S.P</t>
  </si>
  <si>
    <t>Adquirir  herramientas y elementos de agricultura urbana para el desarrollo de las actividades ejecutadas por Aguas de Bogotá S.A. E.S.P.</t>
  </si>
  <si>
    <t>Alquiler de sistema de formaleta metálica para desarrollar las actividades ejecutadas por Aguas de Bogotá S.A. E.S.P.</t>
  </si>
  <si>
    <t>Adquirir cespedones para el desarrollo de las actividades ejecutadas por Aguas de Bogotá S.A. E.S.P</t>
  </si>
  <si>
    <t>Prestar servicios profesionales a la Gerencia de Agua y Gestión de Residuos para apoyar en la estructuración presupuestal, análisis operativo y para el seguimiento técnico, financiero y contractual de los diferentes proyectos ejecutados por Aguas de Bogotá S.A. ESP</t>
  </si>
  <si>
    <t>Adquirir GPS para las actividades ejecutadas por AGUAS DE BOGOTÁ S.A E.S.P.</t>
  </si>
  <si>
    <t>Adquirir material gráfico requeridos para la ejecución de las actividades desarrolladas por Aguas de Bogotá S.A. ESP</t>
  </si>
  <si>
    <t>Prestar el servicio de alquiler de maquinaria amarilla por horas para las actividades ejecutadas por Aguas de Bogotá S.A E.S.P</t>
  </si>
  <si>
    <t>Realizar perforaciones, así como el suministro e instalación de anclajes para la estabilización del talud dentro de las actividades ejecutadas por Aguas de Bogotá S.A. ESP</t>
  </si>
  <si>
    <t>Prestar los servicios profesionales especializados con plena autonomía administrativa y financiera para apoyar en el análisis económico, de riesgos, estudio de sector y demás actividades en desarrollo de los proyectos de Aguas de Bogotá S.A. E.S.P.</t>
  </si>
  <si>
    <t>Prestacion Servicios Profesionales</t>
  </si>
  <si>
    <t>Contratar a precios unitarios el servicio de cargue y transporte con maquinaria amarilla y vehículos pesados para ejecutar las actividades requeridas por Aguas de Bogotá S.A E.S.P.</t>
  </si>
  <si>
    <t>Adquirir tuberia para las actividades ejecutadas por Aguas de Bogotá S.A. ESP</t>
  </si>
  <si>
    <t>91111500
76101500</t>
  </si>
  <si>
    <t>Prestar los servicios de lavado industrial y desinfección de las prendas de dotación para los empleados de Aguas de Bogotá S.A. ESP.</t>
  </si>
  <si>
    <t>Prestar los servicios de diseño y ejecución de actividades culturales y de embellecimiento urbano adelantadas por AGUAS DE BOGOTÁ S.A. E.S.P</t>
  </si>
  <si>
    <t xml:space="preserve">Adquirir insumos y elementos para las actividades de monitoreo de polinizadores adelantadas por Aguas de Bogotá S.A E.S.P </t>
  </si>
  <si>
    <t>Prestar el servicio de suministro, transporte, extensión manual y compactación de mezcla asfáltica en caliente tipo MD-12 para el desarrollo de las diferentes actividades ejecutadas por Aguas de Bogotá S.A. E.S.P</t>
  </si>
  <si>
    <t>Prestar los servicios de consultoría técnica especializada para la revisión, diseño, estructuración y la ubicación de los equipos para la soterrización de residuos sólidos en espacio público en la zona urbana del Municipio de Mosquera, Cundinamarca</t>
  </si>
  <si>
    <t xml:space="preserve">Prestación de servicios como tallerista en agroecología a la Gerencia de Agua y Gestión de Residuos para el desarrollo de las actividades ejecutadas por Aguas de Bogotá S.A. ESP. </t>
  </si>
  <si>
    <t xml:space="preserve">Prestación de servicios como tallerista en gastrobotánica a la Gerencia de Agua y Gestión de Residuos para el desarrollo de las actividades ejecutadas por Aguas de Bogotá S.A. ESP.  </t>
  </si>
  <si>
    <t>Prestar servicios especializados en procesamiento de ortofotos de alta precisión mediante el uso de drones para las actividades de mantenimiento y operación de la red troncal de alcantarillado sanitario y pluvial,ejecutadas por Aguas de Bogotá S.A. E.S.P</t>
  </si>
  <si>
    <t>Prestar los servicios profesionales para la formulación de los Planes de Manejo de Tráfico (PMT), garantizando la aprobación ante la Secretaría de Movilidad, al igual que realizar las capacitaciones al personal operativo y los trámites necesarios ante las entidades competentes, referente a la gestión de los PMT para el desarrollo de las actividades de AGUAS DE BOGOTÁ S.A. E.S.P.</t>
  </si>
  <si>
    <t>Prestar el servicio de demarcación vial para el desarrollo de las diferentes actividades ejecutadas por Aguas de Bogotá S.A E.S.P.</t>
  </si>
  <si>
    <t>Suministrar tubería y accesorios PVC para las actividades adelantadas por Aguas de Bogotá en sus diferentes proyectos.</t>
  </si>
  <si>
    <t>Adquirir acero para el desarrollo de las actividades ejecutadas por Aguas de Bogotá S.A. ESP.</t>
  </si>
  <si>
    <t>Suministrar Geosintéticos para las actividades ejecutadas por Aguas de Bogotá S.A. E.S.P.</t>
  </si>
  <si>
    <t>Prestar servicios profesionales especializados para el fortalecimiento técnico del laboratorio de la PTAR Salitre y desarrollo de actividades del proceso y aprovechamiento de residuos. </t>
  </si>
  <si>
    <t>Prestar el servicio de alquiler de maquinaria pesada para el desarrollo de las actividades ejecutadas por AGUAS DE BOGOTÁ S.A E.S.P.</t>
  </si>
  <si>
    <t>Prestar el servicio de peritaje técnico especializado para el desarrollo de las  actividades ejecutadas por AGUAS DE BOGOTÁ S.A. ESP</t>
  </si>
  <si>
    <t>Suministrar e instalar una película anticolisión de aves para el desarrollo de las actividades ejecutadas por Aguas de Bogotá S.A ESP</t>
  </si>
  <si>
    <t>Prestar el servicio de fumigación en desarrollo de las actividades realizadas por Aguas de Bogotá S.A. ESP</t>
  </si>
  <si>
    <t xml:space="preserve">Prestar el servicio de pago electrónico y sin contacto en el peaje Río Bogotá ubicado en la vía Bogotá, Mosquera, Funza, Cundinamarca para el desarrollo de las actividades ejecutadas por Aguas de Bogotá S.A. E.S.P </t>
  </si>
  <si>
    <t>Prestar los servicios como operador logístico para el desarrollo de las actividades ejecutadas por Aguas de Bogotá S.A. E.S.P.</t>
  </si>
  <si>
    <t>Prestar el servicio de recolección de residuos con vehículo tipo ampliroll para el desarrollo de las actividades requeridas por Aguas de Bogotá S.A E.S.P.</t>
  </si>
  <si>
    <t>Suministro de herramientas y elementos de agricultura urbana para el desarrollo de las actividades ejecutadas por Aguas de Bogotá S.A. E.S.P.</t>
  </si>
  <si>
    <t xml:space="preserve">Noviembre </t>
  </si>
  <si>
    <t>Contratar a precios unitarios el servicio de recolección, cargue y transporte con maquinaria amarilla y vehículos pesados para ejecutar las actividades requeridas por AGUAS DE BOGOTA S.A E.S.P</t>
  </si>
  <si>
    <t>Prestar servicios profesionales para formular, ejecutar, implementar y supervisar proyectos y propuestas relacionados con los servicios públicos domiciliarios y con los planes y programas del PGIRS.</t>
  </si>
  <si>
    <t>Prestar el servicio de mantenimiento y operación de pozos profundos y el ajuste del PUEAA en el desarrollo de las actividades ejecutadas por Aguas de Bogotá S.A E.S.P. .</t>
  </si>
  <si>
    <t>Realizar el diagnóstico, mantenimiento, suministro de elementos y repuestos para los equipos a cargo de AGUAS DE BOGOTÁ S.A E.S.P.</t>
  </si>
  <si>
    <t>80111600 </t>
  </si>
  <si>
    <t>Prestación de servicios especializados para la formulación de los planes y/o documentos financieros para los PGIRS desarrollados por Aguas de Bogotá S.A. E.S.P.</t>
  </si>
  <si>
    <t>Prestar los servicios de diseño y ejecución de actividades culturales y de embellecimiento urbano adelantadas por AGUAS DE BOGOTÁ S.A. E.S.P.</t>
  </si>
  <si>
    <t>Contratar a precios unitarios el servicio de cargue y transporte con vehículo amplirroll para ejecutar las actividades requeridas por Aguas de Bogotá S.A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</si>
</sst>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_-&quot;$&quot;\ * #,##0_-;\-&quot;$&quot;\ * #,##0_-;_-&quot;$&quot;\ * &quot;-&quot;??_-;_-@_-"/>
  </numFmts>
  <fonts count="12">
    <font>
      <sz val="11"/>
      <color theme="1"/>
      <name val="Aptos Narrow"/>
      <family val="2"/>
      <scheme val="minor"/>
    </font>
    <font>
      <sz val="11"/>
      <color theme="1"/>
      <name val="Aptos Narrow"/>
      <family val="2"/>
      <scheme val="minor"/>
    </font>
    <font>
      <b/>
      <sz val="11"/>
      <name val="Avenir Book"/>
    </font>
    <font>
      <b/>
      <sz val="11"/>
      <color theme="1"/>
      <name val="Avenir Book"/>
    </font>
    <font>
      <b/>
      <sz val="10"/>
      <color theme="1"/>
      <name val="Aptos Narrow"/>
      <family val="2"/>
      <scheme val="minor"/>
    </font>
    <font>
      <sz val="11"/>
      <color theme="1"/>
      <name val="Avenir Book"/>
    </font>
    <font>
      <sz val="11"/>
      <name val="Avenir Book"/>
    </font>
    <font>
      <sz val="11"/>
      <color rgb="FF000000"/>
      <name val="Aptos Narrow"/>
      <family val="2"/>
      <scheme val="minor"/>
    </font>
    <font>
      <sz val="11"/>
      <color rgb="FF000000"/>
      <name val="Avenir Book"/>
    </font>
    <font>
      <sz val="11"/>
      <name val="Aptos Narrow"/>
      <family val="2"/>
      <scheme val="minor"/>
    </font>
    <font>
      <sz val="11"/>
      <color rgb="FF000000"/>
      <name val="Calibri"/>
      <family val="2"/>
    </font>
    <font>
      <sz val="11"/>
      <color theme="1"/>
      <name val="Avenir Book"/>
      <family val="2"/>
    </font>
  </fonts>
  <fills count="6">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theme="0"/>
        <bgColor rgb="FF000000"/>
      </patternFill>
    </fill>
  </fills>
  <borders count="1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style="double">
        <color auto="1"/>
      </right>
      <top style="double">
        <color auto="1"/>
      </top>
      <bottom/>
      <diagonal/>
    </border>
    <border>
      <left style="double">
        <color auto="1"/>
      </left>
      <right style="double">
        <color auto="1"/>
      </right>
      <top style="double">
        <color auto="1"/>
      </top>
      <bottom style="double">
        <color auto="1"/>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double">
        <color auto="1"/>
      </right>
      <top/>
      <bottom style="double">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2" xfId="0" applyBorder="1" applyAlignment="1">
      <alignment vertical="center"/>
    </xf>
    <xf numFmtId="0" fontId="0" fillId="0" borderId="3" xfId="0" applyBorder="1"/>
    <xf numFmtId="0" fontId="0" fillId="0" borderId="4" xfId="0" applyBorder="1"/>
    <xf numFmtId="0" fontId="2"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xf numFmtId="0" fontId="2" fillId="2"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4" xfId="0"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5" fillId="4"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49" fontId="5" fillId="4" borderId="13" xfId="0" applyNumberFormat="1" applyFont="1" applyFill="1" applyBorder="1" applyAlignment="1">
      <alignment horizontal="left" vertical="top" wrapText="1"/>
    </xf>
    <xf numFmtId="0" fontId="0" fillId="4" borderId="13" xfId="0" applyFill="1" applyBorder="1" applyAlignment="1">
      <alignment horizontal="center" vertical="center" wrapText="1"/>
    </xf>
    <xf numFmtId="6" fontId="7" fillId="4" borderId="13" xfId="0" applyNumberFormat="1" applyFont="1" applyFill="1" applyBorder="1" applyAlignment="1">
      <alignment vertical="center" wrapText="1"/>
    </xf>
    <xf numFmtId="0" fontId="0" fillId="0" borderId="7" xfId="0"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5" fillId="4" borderId="13" xfId="0" applyFont="1" applyFill="1" applyBorder="1" applyAlignment="1">
      <alignment vertical="top" wrapText="1"/>
    </xf>
    <xf numFmtId="0" fontId="5" fillId="0" borderId="13" xfId="0" applyFont="1" applyBorder="1" applyAlignment="1">
      <alignment horizontal="center" vertical="center" wrapText="1"/>
    </xf>
    <xf numFmtId="6" fontId="8" fillId="4" borderId="13" xfId="0" applyNumberFormat="1" applyFont="1" applyFill="1" applyBorder="1" applyAlignment="1">
      <alignment vertical="center" wrapText="1"/>
    </xf>
    <xf numFmtId="164" fontId="5" fillId="0" borderId="13" xfId="1" applyNumberFormat="1" applyFont="1" applyBorder="1" applyAlignment="1">
      <alignment horizontal="center" vertical="center" wrapText="1"/>
    </xf>
    <xf numFmtId="0" fontId="0" fillId="4" borderId="4" xfId="0" applyFill="1" applyBorder="1" applyAlignment="1">
      <alignment vertical="center" wrapText="1"/>
    </xf>
    <xf numFmtId="0" fontId="0" fillId="4" borderId="7" xfId="0" applyFill="1" applyBorder="1" applyAlignment="1">
      <alignment vertical="center" wrapText="1"/>
    </xf>
    <xf numFmtId="0" fontId="8" fillId="0" borderId="13" xfId="0" applyFont="1" applyBorder="1" applyAlignment="1">
      <alignment horizontal="justify" vertical="top" wrapText="1"/>
    </xf>
    <xf numFmtId="0" fontId="6" fillId="4" borderId="13" xfId="0" applyFont="1" applyFill="1" applyBorder="1" applyAlignment="1">
      <alignment vertical="top" wrapText="1"/>
    </xf>
    <xf numFmtId="0" fontId="9" fillId="4" borderId="13" xfId="0" applyFont="1" applyFill="1" applyBorder="1" applyAlignment="1">
      <alignment horizontal="center" vertical="center" wrapText="1"/>
    </xf>
    <xf numFmtId="6" fontId="9" fillId="4" borderId="13" xfId="0" applyNumberFormat="1" applyFont="1" applyFill="1" applyBorder="1" applyAlignment="1">
      <alignment vertical="center" wrapText="1"/>
    </xf>
    <xf numFmtId="0" fontId="9" fillId="4" borderId="13" xfId="0" applyFont="1" applyFill="1" applyBorder="1" applyAlignment="1">
      <alignment horizontal="center" vertical="center"/>
    </xf>
    <xf numFmtId="0" fontId="5" fillId="4" borderId="13" xfId="0" applyFont="1" applyFill="1" applyBorder="1" applyAlignment="1">
      <alignment vertical="center" wrapText="1"/>
    </xf>
    <xf numFmtId="0" fontId="8" fillId="4" borderId="13" xfId="0" applyFont="1" applyFill="1" applyBorder="1" applyAlignment="1">
      <alignment horizontal="center" vertical="center" wrapText="1"/>
    </xf>
    <xf numFmtId="14" fontId="0" fillId="4" borderId="13" xfId="0" applyNumberFormat="1" applyFill="1" applyBorder="1" applyAlignment="1">
      <alignment horizontal="center" vertical="center" wrapText="1"/>
    </xf>
    <xf numFmtId="0" fontId="0" fillId="4" borderId="13" xfId="0" applyFill="1" applyBorder="1" applyAlignment="1">
      <alignment vertical="center" wrapText="1"/>
    </xf>
    <xf numFmtId="0" fontId="7" fillId="5" borderId="13" xfId="0" applyFont="1" applyFill="1" applyBorder="1" applyAlignment="1">
      <alignment horizontal="center" vertical="center"/>
    </xf>
    <xf numFmtId="0" fontId="0" fillId="4" borderId="13" xfId="0" applyFill="1" applyBorder="1" applyAlignment="1">
      <alignment horizontal="center" vertical="center"/>
    </xf>
    <xf numFmtId="164" fontId="5" fillId="0" borderId="13" xfId="1" applyNumberFormat="1" applyFont="1" applyFill="1" applyBorder="1" applyAlignment="1">
      <alignment vertical="center" wrapText="1"/>
    </xf>
    <xf numFmtId="14" fontId="0" fillId="4" borderId="13" xfId="0" applyNumberFormat="1" applyFill="1" applyBorder="1" applyAlignment="1">
      <alignment horizontal="center" vertical="center"/>
    </xf>
    <xf numFmtId="0" fontId="0" fillId="4" borderId="13" xfId="0" applyFill="1" applyBorder="1" applyAlignment="1">
      <alignment vertical="center"/>
    </xf>
    <xf numFmtId="14" fontId="9" fillId="4" borderId="13" xfId="0" applyNumberFormat="1" applyFont="1" applyFill="1" applyBorder="1" applyAlignment="1">
      <alignment horizontal="center" vertical="center" wrapText="1"/>
    </xf>
    <xf numFmtId="0" fontId="9" fillId="4" borderId="13" xfId="0" applyFont="1" applyFill="1" applyBorder="1" applyAlignment="1">
      <alignment vertical="center" wrapText="1"/>
    </xf>
    <xf numFmtId="6" fontId="5" fillId="0" borderId="13" xfId="0" applyNumberFormat="1" applyFont="1" applyBorder="1" applyAlignment="1">
      <alignment vertical="center" wrapText="1"/>
    </xf>
    <xf numFmtId="6" fontId="10" fillId="5" borderId="13" xfId="0" applyNumberFormat="1" applyFont="1" applyFill="1" applyBorder="1" applyAlignment="1">
      <alignment vertical="center"/>
    </xf>
    <xf numFmtId="6" fontId="10" fillId="5" borderId="13" xfId="0" applyNumberFormat="1" applyFont="1" applyFill="1" applyBorder="1" applyAlignment="1">
      <alignment vertical="center" wrapText="1"/>
    </xf>
    <xf numFmtId="164" fontId="0" fillId="4" borderId="13" xfId="1" applyNumberFormat="1" applyFont="1" applyFill="1" applyBorder="1" applyAlignment="1">
      <alignment vertical="center" wrapText="1"/>
    </xf>
    <xf numFmtId="6" fontId="10" fillId="4" borderId="13" xfId="0" applyNumberFormat="1" applyFont="1" applyFill="1" applyBorder="1" applyAlignment="1">
      <alignment vertical="center" wrapText="1"/>
    </xf>
    <xf numFmtId="0" fontId="8" fillId="5" borderId="13" xfId="0" applyFont="1" applyFill="1" applyBorder="1" applyAlignment="1">
      <alignment horizontal="center" vertical="center"/>
    </xf>
    <xf numFmtId="6" fontId="5" fillId="4" borderId="13" xfId="0" applyNumberFormat="1" applyFont="1" applyFill="1" applyBorder="1" applyAlignment="1">
      <alignment vertical="center" wrapText="1"/>
    </xf>
    <xf numFmtId="0" fontId="6" fillId="0" borderId="13" xfId="0" applyFont="1" applyBorder="1" applyAlignment="1">
      <alignment horizontal="center" vertical="center" wrapText="1"/>
    </xf>
    <xf numFmtId="0" fontId="5" fillId="4" borderId="14" xfId="0" applyFont="1" applyFill="1" applyBorder="1" applyAlignment="1">
      <alignment horizontal="center" vertical="center" wrapText="1"/>
    </xf>
    <xf numFmtId="0" fontId="0" fillId="4" borderId="14" xfId="0" applyFill="1" applyBorder="1" applyAlignment="1">
      <alignment horizontal="center" vertical="center"/>
    </xf>
    <xf numFmtId="164" fontId="0" fillId="4" borderId="14" xfId="1" applyNumberFormat="1" applyFont="1" applyFill="1" applyBorder="1" applyAlignment="1">
      <alignment vertical="center" wrapText="1"/>
    </xf>
    <xf numFmtId="0" fontId="11" fillId="4" borderId="14" xfId="0" applyFont="1" applyFill="1" applyBorder="1" applyAlignment="1">
      <alignment horizontal="center" vertical="center" wrapText="1"/>
    </xf>
    <xf numFmtId="0" fontId="0" fillId="0" borderId="15" xfId="0" applyBorder="1" applyAlignment="1">
      <alignment vertical="center" wrapText="1"/>
    </xf>
    <xf numFmtId="0" fontId="5" fillId="4" borderId="14" xfId="0" applyFont="1" applyFill="1" applyBorder="1" applyAlignment="1">
      <alignmen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4763A-4BF8-4A0F-8A96-D65C6539CE85}">
  <dimension ref="A1:M332"/>
  <sheetViews>
    <sheetView showGridLines="0" tabSelected="1" zoomScale="90" zoomScaleNormal="90" zoomScaleSheetLayoutView="80" zoomScalePageLayoutView="80" workbookViewId="0">
      <selection activeCell="D7" sqref="D7"/>
    </sheetView>
  </sheetViews>
  <sheetFormatPr baseColWidth="10" defaultColWidth="8.85546875" defaultRowHeight="15"/>
  <cols>
    <col min="1" max="1" width="1.42578125" customWidth="1"/>
    <col min="2" max="2" width="12.5703125" customWidth="1"/>
    <col min="3" max="3" width="14.5703125" bestFit="1" customWidth="1"/>
    <col min="4" max="4" width="35.85546875" customWidth="1"/>
    <col min="5" max="5" width="16.140625" style="16" customWidth="1"/>
    <col min="6" max="6" width="14.5703125" style="16" customWidth="1"/>
    <col min="7" max="7" width="14.42578125" style="16" customWidth="1"/>
    <col min="8" max="8" width="18.42578125" style="16" customWidth="1"/>
    <col min="9" max="9" width="21.85546875" style="16" customWidth="1"/>
    <col min="10" max="10" width="21.5703125" style="17" customWidth="1"/>
    <col min="11" max="11" width="18.5703125" style="16" customWidth="1"/>
    <col min="12" max="12" width="15.42578125" style="16" customWidth="1"/>
    <col min="13" max="13" width="1.7109375" customWidth="1"/>
    <col min="14" max="16" width="19.28515625" customWidth="1"/>
  </cols>
  <sheetData>
    <row r="1" spans="1:13" ht="7.5" customHeight="1" thickTop="1" thickBot="1">
      <c r="A1" s="1"/>
      <c r="B1" s="2"/>
      <c r="C1" s="2"/>
      <c r="D1" s="2"/>
      <c r="E1" s="3"/>
      <c r="F1" s="3"/>
      <c r="G1" s="3"/>
      <c r="H1" s="3"/>
      <c r="I1" s="3"/>
      <c r="J1" s="4"/>
      <c r="K1" s="3"/>
      <c r="L1" s="3"/>
      <c r="M1" s="5"/>
    </row>
    <row r="2" spans="1:13" ht="34.700000000000003" customHeight="1" thickTop="1" thickBot="1">
      <c r="A2" s="6"/>
      <c r="B2" s="7" t="e" vm="1">
        <v>#VALUE!</v>
      </c>
      <c r="C2" s="7"/>
      <c r="D2" s="7"/>
      <c r="E2" s="8" t="s">
        <v>0</v>
      </c>
      <c r="F2" s="8"/>
      <c r="G2" s="8"/>
      <c r="H2" s="8"/>
      <c r="I2" s="9" t="s">
        <v>1</v>
      </c>
      <c r="J2" s="9"/>
      <c r="K2" s="9"/>
      <c r="L2" s="9"/>
      <c r="M2" s="10"/>
    </row>
    <row r="3" spans="1:13" ht="34.700000000000003" customHeight="1" thickTop="1" thickBot="1">
      <c r="A3" s="6"/>
      <c r="B3" s="11"/>
      <c r="C3" s="11"/>
      <c r="D3" s="11"/>
      <c r="E3" s="12"/>
      <c r="F3" s="12"/>
      <c r="G3" s="12"/>
      <c r="H3" s="12"/>
      <c r="I3" s="9" t="s">
        <v>2</v>
      </c>
      <c r="J3" s="9"/>
      <c r="K3" s="9"/>
      <c r="L3" s="9"/>
      <c r="M3" s="10"/>
    </row>
    <row r="4" spans="1:13" ht="34.700000000000003" customHeight="1" thickTop="1" thickBot="1">
      <c r="A4" s="6"/>
      <c r="B4" s="13"/>
      <c r="C4" s="13"/>
      <c r="D4" s="13"/>
      <c r="E4" s="14"/>
      <c r="F4" s="14"/>
      <c r="G4" s="14"/>
      <c r="H4" s="14"/>
      <c r="I4" s="9" t="s">
        <v>3</v>
      </c>
      <c r="J4" s="9"/>
      <c r="K4" s="9"/>
      <c r="L4" s="9"/>
      <c r="M4" s="10"/>
    </row>
    <row r="5" spans="1:13" ht="16.5" thickTop="1" thickBot="1">
      <c r="A5" s="6"/>
      <c r="M5" s="10"/>
    </row>
    <row r="6" spans="1:13" s="15" customFormat="1" ht="58.7" customHeight="1" thickTop="1">
      <c r="A6" s="18"/>
      <c r="B6" s="19" t="s">
        <v>4</v>
      </c>
      <c r="C6" s="20" t="s">
        <v>5</v>
      </c>
      <c r="D6" s="20" t="s">
        <v>6</v>
      </c>
      <c r="E6" s="20" t="s">
        <v>7</v>
      </c>
      <c r="F6" s="20" t="s">
        <v>8</v>
      </c>
      <c r="G6" s="20" t="s">
        <v>9</v>
      </c>
      <c r="H6" s="20" t="s">
        <v>10</v>
      </c>
      <c r="I6" s="20" t="s">
        <v>11</v>
      </c>
      <c r="J6" s="20" t="s">
        <v>12</v>
      </c>
      <c r="K6" s="20" t="s">
        <v>13</v>
      </c>
      <c r="L6" s="21" t="s">
        <v>14</v>
      </c>
      <c r="M6" s="22"/>
    </row>
    <row r="7" spans="1:13" s="31" customFormat="1" ht="101.25" customHeight="1">
      <c r="A7" s="23"/>
      <c r="B7" s="24">
        <v>1</v>
      </c>
      <c r="C7" s="25">
        <v>80111600</v>
      </c>
      <c r="D7" s="26" t="s">
        <v>15</v>
      </c>
      <c r="E7" s="24" t="s">
        <v>16</v>
      </c>
      <c r="F7" s="27">
        <v>8</v>
      </c>
      <c r="G7" s="24" t="s">
        <v>17</v>
      </c>
      <c r="H7" s="24" t="s">
        <v>18</v>
      </c>
      <c r="I7" s="24" t="s">
        <v>19</v>
      </c>
      <c r="J7" s="28">
        <v>32000000</v>
      </c>
      <c r="K7" s="24" t="s">
        <v>20</v>
      </c>
      <c r="L7" s="24" t="s">
        <v>21</v>
      </c>
      <c r="M7" s="29"/>
    </row>
    <row r="8" spans="1:13" s="31" customFormat="1" ht="100.5" customHeight="1">
      <c r="A8" s="23"/>
      <c r="B8" s="24">
        <v>2</v>
      </c>
      <c r="C8" s="25">
        <v>80111600</v>
      </c>
      <c r="D8" s="32" t="s">
        <v>22</v>
      </c>
      <c r="E8" s="24" t="s">
        <v>16</v>
      </c>
      <c r="F8" s="27">
        <v>11</v>
      </c>
      <c r="G8" s="24" t="s">
        <v>17</v>
      </c>
      <c r="H8" s="24" t="s">
        <v>18</v>
      </c>
      <c r="I8" s="24" t="s">
        <v>19</v>
      </c>
      <c r="J8" s="28">
        <v>88000000</v>
      </c>
      <c r="K8" s="24" t="s">
        <v>20</v>
      </c>
      <c r="L8" s="24" t="s">
        <v>21</v>
      </c>
      <c r="M8" s="29"/>
    </row>
    <row r="9" spans="1:13" s="31" customFormat="1" ht="78.75" customHeight="1">
      <c r="A9" s="23"/>
      <c r="B9" s="24">
        <v>3</v>
      </c>
      <c r="C9" s="25">
        <v>80111600</v>
      </c>
      <c r="D9" s="32" t="s">
        <v>23</v>
      </c>
      <c r="E9" s="24" t="s">
        <v>16</v>
      </c>
      <c r="F9" s="27">
        <v>6</v>
      </c>
      <c r="G9" s="24" t="s">
        <v>17</v>
      </c>
      <c r="H9" s="24" t="s">
        <v>18</v>
      </c>
      <c r="I9" s="24" t="s">
        <v>19</v>
      </c>
      <c r="J9" s="28">
        <v>18000000</v>
      </c>
      <c r="K9" s="24" t="s">
        <v>20</v>
      </c>
      <c r="L9" s="24" t="s">
        <v>21</v>
      </c>
      <c r="M9" s="29"/>
    </row>
    <row r="10" spans="1:13" s="31" customFormat="1" ht="87" customHeight="1">
      <c r="A10" s="23"/>
      <c r="B10" s="24">
        <v>4</v>
      </c>
      <c r="C10" s="25">
        <v>82101900</v>
      </c>
      <c r="D10" s="32" t="s">
        <v>24</v>
      </c>
      <c r="E10" s="24" t="s">
        <v>25</v>
      </c>
      <c r="F10" s="24">
        <v>6</v>
      </c>
      <c r="G10" s="24" t="s">
        <v>17</v>
      </c>
      <c r="H10" s="24" t="s">
        <v>26</v>
      </c>
      <c r="I10" s="24" t="s">
        <v>19</v>
      </c>
      <c r="J10" s="28">
        <v>3500000</v>
      </c>
      <c r="K10" s="24" t="s">
        <v>20</v>
      </c>
      <c r="L10" s="24" t="s">
        <v>21</v>
      </c>
      <c r="M10" s="29"/>
    </row>
    <row r="11" spans="1:13" s="31" customFormat="1" ht="77.25" customHeight="1">
      <c r="A11" s="23"/>
      <c r="B11" s="24">
        <v>5</v>
      </c>
      <c r="C11" s="25">
        <v>83121703</v>
      </c>
      <c r="D11" s="32" t="s">
        <v>27</v>
      </c>
      <c r="E11" s="24" t="s">
        <v>25</v>
      </c>
      <c r="F11" s="24">
        <v>1</v>
      </c>
      <c r="G11" s="24" t="s">
        <v>17</v>
      </c>
      <c r="H11" s="24" t="s">
        <v>26</v>
      </c>
      <c r="I11" s="24" t="s">
        <v>19</v>
      </c>
      <c r="J11" s="28">
        <v>300000</v>
      </c>
      <c r="K11" s="24" t="s">
        <v>20</v>
      </c>
      <c r="L11" s="24" t="s">
        <v>21</v>
      </c>
      <c r="M11" s="29"/>
    </row>
    <row r="12" spans="1:13" s="31" customFormat="1" ht="91.5" customHeight="1">
      <c r="A12" s="23"/>
      <c r="B12" s="24">
        <v>6</v>
      </c>
      <c r="C12" s="25">
        <v>83121703</v>
      </c>
      <c r="D12" s="32" t="s">
        <v>28</v>
      </c>
      <c r="E12" s="24" t="s">
        <v>25</v>
      </c>
      <c r="F12" s="24">
        <v>12</v>
      </c>
      <c r="G12" s="24" t="s">
        <v>17</v>
      </c>
      <c r="H12" s="24" t="s">
        <v>26</v>
      </c>
      <c r="I12" s="24" t="s">
        <v>19</v>
      </c>
      <c r="J12" s="28">
        <v>642000</v>
      </c>
      <c r="K12" s="24" t="s">
        <v>20</v>
      </c>
      <c r="L12" s="24" t="s">
        <v>21</v>
      </c>
      <c r="M12" s="29"/>
    </row>
    <row r="13" spans="1:13" s="31" customFormat="1" ht="84.95" customHeight="1">
      <c r="A13" s="23"/>
      <c r="B13" s="24">
        <v>7</v>
      </c>
      <c r="C13" s="25">
        <v>83121703</v>
      </c>
      <c r="D13" s="32" t="s">
        <v>29</v>
      </c>
      <c r="E13" s="24" t="s">
        <v>30</v>
      </c>
      <c r="F13" s="24">
        <v>5</v>
      </c>
      <c r="G13" s="24" t="s">
        <v>17</v>
      </c>
      <c r="H13" s="24" t="s">
        <v>26</v>
      </c>
      <c r="I13" s="24" t="s">
        <v>19</v>
      </c>
      <c r="J13" s="28">
        <v>11000000</v>
      </c>
      <c r="K13" s="24" t="s">
        <v>20</v>
      </c>
      <c r="L13" s="24" t="s">
        <v>21</v>
      </c>
      <c r="M13" s="29"/>
    </row>
    <row r="14" spans="1:13" s="31" customFormat="1" ht="88.5" customHeight="1">
      <c r="A14" s="23"/>
      <c r="B14" s="24"/>
      <c r="C14" s="25">
        <v>83121703</v>
      </c>
      <c r="D14" s="32" t="s">
        <v>29</v>
      </c>
      <c r="E14" s="24" t="s">
        <v>30</v>
      </c>
      <c r="F14" s="24">
        <v>5</v>
      </c>
      <c r="G14" s="24" t="s">
        <v>17</v>
      </c>
      <c r="H14" s="24" t="s">
        <v>26</v>
      </c>
      <c r="I14" s="24" t="s">
        <v>31</v>
      </c>
      <c r="J14" s="28">
        <v>10000000</v>
      </c>
      <c r="K14" s="24" t="s">
        <v>20</v>
      </c>
      <c r="L14" s="24" t="s">
        <v>21</v>
      </c>
      <c r="M14" s="29"/>
    </row>
    <row r="15" spans="1:13" s="31" customFormat="1" ht="75" customHeight="1">
      <c r="A15" s="23"/>
      <c r="B15" s="24">
        <v>8</v>
      </c>
      <c r="C15" s="25">
        <v>82101500</v>
      </c>
      <c r="D15" s="32" t="s">
        <v>32</v>
      </c>
      <c r="E15" s="24" t="s">
        <v>25</v>
      </c>
      <c r="F15" s="24">
        <v>6</v>
      </c>
      <c r="G15" s="24" t="s">
        <v>17</v>
      </c>
      <c r="H15" s="24" t="s">
        <v>33</v>
      </c>
      <c r="I15" s="24" t="s">
        <v>19</v>
      </c>
      <c r="J15" s="28">
        <v>11827000</v>
      </c>
      <c r="K15" s="24" t="s">
        <v>20</v>
      </c>
      <c r="L15" s="24" t="s">
        <v>21</v>
      </c>
      <c r="M15" s="29"/>
    </row>
    <row r="16" spans="1:13" s="31" customFormat="1" ht="75" customHeight="1">
      <c r="A16" s="23"/>
      <c r="B16" s="33">
        <v>9</v>
      </c>
      <c r="C16" s="25">
        <v>43232400</v>
      </c>
      <c r="D16" s="32" t="s">
        <v>34</v>
      </c>
      <c r="E16" s="24" t="s">
        <v>35</v>
      </c>
      <c r="F16" s="24">
        <v>1</v>
      </c>
      <c r="G16" s="33" t="s">
        <v>17</v>
      </c>
      <c r="H16" s="33" t="s">
        <v>36</v>
      </c>
      <c r="I16" s="33" t="s">
        <v>19</v>
      </c>
      <c r="J16" s="34">
        <v>250000</v>
      </c>
      <c r="K16" s="35" t="s">
        <v>20</v>
      </c>
      <c r="L16" s="33" t="s">
        <v>21</v>
      </c>
      <c r="M16" s="29"/>
    </row>
    <row r="17" spans="1:13" s="31" customFormat="1" ht="155.1" customHeight="1">
      <c r="A17" s="23"/>
      <c r="B17" s="24">
        <v>10</v>
      </c>
      <c r="C17" s="25">
        <v>80101500</v>
      </c>
      <c r="D17" s="32" t="s">
        <v>37</v>
      </c>
      <c r="E17" s="24" t="s">
        <v>16</v>
      </c>
      <c r="F17" s="27">
        <v>11</v>
      </c>
      <c r="G17" s="24" t="s">
        <v>17</v>
      </c>
      <c r="H17" s="24" t="s">
        <v>38</v>
      </c>
      <c r="I17" s="24" t="s">
        <v>19</v>
      </c>
      <c r="J17" s="28">
        <f>(6000000*1.052)*11</f>
        <v>69432000</v>
      </c>
      <c r="K17" s="24" t="s">
        <v>39</v>
      </c>
      <c r="L17" s="24" t="s">
        <v>21</v>
      </c>
      <c r="M17" s="29"/>
    </row>
    <row r="18" spans="1:13" s="31" customFormat="1" ht="114" customHeight="1">
      <c r="A18" s="23"/>
      <c r="B18" s="24">
        <v>11</v>
      </c>
      <c r="C18" s="25">
        <v>80101500</v>
      </c>
      <c r="D18" s="32" t="s">
        <v>40</v>
      </c>
      <c r="E18" s="24" t="s">
        <v>16</v>
      </c>
      <c r="F18" s="27">
        <v>8</v>
      </c>
      <c r="G18" s="24" t="s">
        <v>17</v>
      </c>
      <c r="H18" s="24" t="s">
        <v>38</v>
      </c>
      <c r="I18" s="24" t="s">
        <v>19</v>
      </c>
      <c r="J18" s="28">
        <f>(6000000*1.052)*7.8</f>
        <v>49233600</v>
      </c>
      <c r="K18" s="24" t="s">
        <v>39</v>
      </c>
      <c r="L18" s="24" t="s">
        <v>21</v>
      </c>
      <c r="M18" s="29"/>
    </row>
    <row r="19" spans="1:13" s="31" customFormat="1" ht="112.5" customHeight="1">
      <c r="A19" s="23"/>
      <c r="B19" s="24">
        <v>12</v>
      </c>
      <c r="C19" s="25">
        <v>80111600</v>
      </c>
      <c r="D19" s="32" t="s">
        <v>41</v>
      </c>
      <c r="E19" s="24" t="s">
        <v>16</v>
      </c>
      <c r="F19" s="27">
        <v>11</v>
      </c>
      <c r="G19" s="24" t="s">
        <v>17</v>
      </c>
      <c r="H19" s="24" t="s">
        <v>38</v>
      </c>
      <c r="I19" s="24" t="s">
        <v>19</v>
      </c>
      <c r="J19" s="28">
        <v>360000000</v>
      </c>
      <c r="K19" s="24" t="s">
        <v>42</v>
      </c>
      <c r="L19" s="24" t="s">
        <v>21</v>
      </c>
      <c r="M19" s="29"/>
    </row>
    <row r="20" spans="1:13" s="30" customFormat="1" ht="142.5" customHeight="1">
      <c r="A20" s="36"/>
      <c r="B20" s="24">
        <v>13</v>
      </c>
      <c r="C20" s="25">
        <v>80111600</v>
      </c>
      <c r="D20" s="32" t="s">
        <v>43</v>
      </c>
      <c r="E20" s="24" t="s">
        <v>30</v>
      </c>
      <c r="F20" s="27">
        <v>6</v>
      </c>
      <c r="G20" s="24" t="s">
        <v>17</v>
      </c>
      <c r="H20" s="24" t="s">
        <v>38</v>
      </c>
      <c r="I20" s="24" t="s">
        <v>19</v>
      </c>
      <c r="J20" s="28">
        <v>54000000</v>
      </c>
      <c r="K20" s="24" t="s">
        <v>42</v>
      </c>
      <c r="L20" s="24" t="s">
        <v>21</v>
      </c>
      <c r="M20" s="37"/>
    </row>
    <row r="21" spans="1:13" s="30" customFormat="1" ht="114.95" customHeight="1">
      <c r="A21" s="36"/>
      <c r="B21" s="24">
        <v>14</v>
      </c>
      <c r="C21" s="25">
        <v>80111600</v>
      </c>
      <c r="D21" s="32" t="s">
        <v>44</v>
      </c>
      <c r="E21" s="24" t="s">
        <v>45</v>
      </c>
      <c r="F21" s="27">
        <v>6</v>
      </c>
      <c r="G21" s="24" t="s">
        <v>17</v>
      </c>
      <c r="H21" s="24" t="s">
        <v>38</v>
      </c>
      <c r="I21" s="24" t="s">
        <v>19</v>
      </c>
      <c r="J21" s="28">
        <v>106400000</v>
      </c>
      <c r="K21" s="24" t="s">
        <v>42</v>
      </c>
      <c r="L21" s="24" t="s">
        <v>21</v>
      </c>
      <c r="M21" s="37"/>
    </row>
    <row r="22" spans="1:13" s="31" customFormat="1" ht="117.75" customHeight="1">
      <c r="A22" s="23"/>
      <c r="B22" s="24">
        <v>15</v>
      </c>
      <c r="C22" s="25">
        <v>80111600</v>
      </c>
      <c r="D22" s="32" t="s">
        <v>46</v>
      </c>
      <c r="E22" s="24" t="s">
        <v>16</v>
      </c>
      <c r="F22" s="27">
        <v>11</v>
      </c>
      <c r="G22" s="24" t="s">
        <v>17</v>
      </c>
      <c r="H22" s="24" t="s">
        <v>18</v>
      </c>
      <c r="I22" s="24" t="s">
        <v>19</v>
      </c>
      <c r="J22" s="28">
        <v>27251930</v>
      </c>
      <c r="K22" s="24" t="s">
        <v>47</v>
      </c>
      <c r="L22" s="24" t="s">
        <v>21</v>
      </c>
      <c r="M22" s="29"/>
    </row>
    <row r="23" spans="1:13" s="31" customFormat="1" ht="69.599999999999994" customHeight="1">
      <c r="A23" s="23"/>
      <c r="B23" s="24">
        <v>16</v>
      </c>
      <c r="C23" s="25">
        <v>80111600</v>
      </c>
      <c r="D23" s="32" t="s">
        <v>48</v>
      </c>
      <c r="E23" s="24" t="s">
        <v>16</v>
      </c>
      <c r="F23" s="27">
        <v>6</v>
      </c>
      <c r="G23" s="24" t="s">
        <v>17</v>
      </c>
      <c r="H23" s="24" t="s">
        <v>38</v>
      </c>
      <c r="I23" s="24" t="s">
        <v>19</v>
      </c>
      <c r="J23" s="28">
        <v>72000000</v>
      </c>
      <c r="K23" s="24" t="s">
        <v>47</v>
      </c>
      <c r="L23" s="24" t="s">
        <v>21</v>
      </c>
      <c r="M23" s="29"/>
    </row>
    <row r="24" spans="1:13" s="31" customFormat="1" ht="69.599999999999994" customHeight="1">
      <c r="A24" s="23"/>
      <c r="B24" s="24">
        <v>17</v>
      </c>
      <c r="C24" s="25">
        <v>80111600</v>
      </c>
      <c r="D24" s="38" t="s">
        <v>48</v>
      </c>
      <c r="E24" s="24" t="s">
        <v>16</v>
      </c>
      <c r="F24" s="27">
        <v>6</v>
      </c>
      <c r="G24" s="24" t="s">
        <v>17</v>
      </c>
      <c r="H24" s="24" t="s">
        <v>38</v>
      </c>
      <c r="I24" s="24" t="s">
        <v>19</v>
      </c>
      <c r="J24" s="28">
        <v>60000000</v>
      </c>
      <c r="K24" s="24" t="s">
        <v>47</v>
      </c>
      <c r="L24" s="24" t="s">
        <v>21</v>
      </c>
      <c r="M24" s="29"/>
    </row>
    <row r="25" spans="1:13" s="31" customFormat="1" ht="102" customHeight="1">
      <c r="A25" s="23"/>
      <c r="B25" s="25">
        <v>18</v>
      </c>
      <c r="C25" s="25">
        <v>80111600</v>
      </c>
      <c r="D25" s="39" t="s">
        <v>49</v>
      </c>
      <c r="E25" s="25" t="s">
        <v>50</v>
      </c>
      <c r="F25" s="40">
        <v>4</v>
      </c>
      <c r="G25" s="25" t="s">
        <v>17</v>
      </c>
      <c r="H25" s="25" t="s">
        <v>38</v>
      </c>
      <c r="I25" s="25" t="s">
        <v>19</v>
      </c>
      <c r="J25" s="41">
        <v>20000000</v>
      </c>
      <c r="K25" s="25" t="s">
        <v>47</v>
      </c>
      <c r="L25" s="25" t="s">
        <v>21</v>
      </c>
      <c r="M25" s="29"/>
    </row>
    <row r="26" spans="1:13" s="31" customFormat="1" ht="105" customHeight="1">
      <c r="A26" s="23"/>
      <c r="B26" s="24">
        <v>19</v>
      </c>
      <c r="C26" s="25">
        <v>43221501</v>
      </c>
      <c r="D26" s="32" t="s">
        <v>51</v>
      </c>
      <c r="E26" s="24" t="s">
        <v>52</v>
      </c>
      <c r="F26" s="27">
        <v>5</v>
      </c>
      <c r="G26" s="24" t="s">
        <v>17</v>
      </c>
      <c r="H26" s="24" t="s">
        <v>33</v>
      </c>
      <c r="I26" s="24" t="s">
        <v>19</v>
      </c>
      <c r="J26" s="28">
        <v>42000000</v>
      </c>
      <c r="K26" s="24" t="s">
        <v>47</v>
      </c>
      <c r="L26" s="24" t="s">
        <v>21</v>
      </c>
      <c r="M26" s="29"/>
    </row>
    <row r="27" spans="1:13" s="31" customFormat="1" ht="96.75" customHeight="1">
      <c r="A27" s="23"/>
      <c r="B27" s="24"/>
      <c r="C27" s="25">
        <v>43221501</v>
      </c>
      <c r="D27" s="32" t="s">
        <v>53</v>
      </c>
      <c r="E27" s="24" t="s">
        <v>52</v>
      </c>
      <c r="F27" s="27">
        <v>5</v>
      </c>
      <c r="G27" s="24" t="s">
        <v>17</v>
      </c>
      <c r="H27" s="24" t="s">
        <v>33</v>
      </c>
      <c r="I27" s="24" t="s">
        <v>31</v>
      </c>
      <c r="J27" s="28">
        <v>3000000</v>
      </c>
      <c r="K27" s="24" t="s">
        <v>47</v>
      </c>
      <c r="L27" s="24" t="s">
        <v>21</v>
      </c>
      <c r="M27" s="29"/>
    </row>
    <row r="28" spans="1:13" s="31" customFormat="1" ht="72" customHeight="1">
      <c r="A28" s="23"/>
      <c r="B28" s="24">
        <v>20</v>
      </c>
      <c r="C28" s="25">
        <v>72154065</v>
      </c>
      <c r="D28" s="32" t="s">
        <v>54</v>
      </c>
      <c r="E28" s="24" t="s">
        <v>30</v>
      </c>
      <c r="F28" s="27">
        <v>10</v>
      </c>
      <c r="G28" s="24" t="s">
        <v>17</v>
      </c>
      <c r="H28" s="24" t="s">
        <v>26</v>
      </c>
      <c r="I28" s="24" t="s">
        <v>19</v>
      </c>
      <c r="J28" s="28">
        <v>20000000</v>
      </c>
      <c r="K28" s="24" t="s">
        <v>47</v>
      </c>
      <c r="L28" s="24" t="s">
        <v>21</v>
      </c>
      <c r="M28" s="29"/>
    </row>
    <row r="29" spans="1:13" s="31" customFormat="1" ht="75" customHeight="1">
      <c r="A29" s="23"/>
      <c r="B29" s="24"/>
      <c r="C29" s="25">
        <v>72154065</v>
      </c>
      <c r="D29" s="32" t="s">
        <v>54</v>
      </c>
      <c r="E29" s="24" t="s">
        <v>30</v>
      </c>
      <c r="F29" s="27">
        <v>10</v>
      </c>
      <c r="G29" s="24" t="s">
        <v>17</v>
      </c>
      <c r="H29" s="24" t="s">
        <v>33</v>
      </c>
      <c r="I29" s="24" t="s">
        <v>19</v>
      </c>
      <c r="J29" s="28">
        <v>34698000</v>
      </c>
      <c r="K29" s="24" t="s">
        <v>47</v>
      </c>
      <c r="L29" s="24" t="s">
        <v>55</v>
      </c>
      <c r="M29" s="29"/>
    </row>
    <row r="30" spans="1:13" s="31" customFormat="1" ht="66" customHeight="1">
      <c r="A30" s="23"/>
      <c r="B30" s="24">
        <v>21</v>
      </c>
      <c r="C30" s="25">
        <v>43231500</v>
      </c>
      <c r="D30" s="32" t="s">
        <v>56</v>
      </c>
      <c r="E30" s="24" t="s">
        <v>16</v>
      </c>
      <c r="F30" s="27">
        <v>11</v>
      </c>
      <c r="G30" s="24" t="s">
        <v>17</v>
      </c>
      <c r="H30" s="24" t="s">
        <v>57</v>
      </c>
      <c r="I30" s="24" t="s">
        <v>19</v>
      </c>
      <c r="J30" s="28">
        <v>374670000</v>
      </c>
      <c r="K30" s="24" t="s">
        <v>47</v>
      </c>
      <c r="L30" s="24" t="s">
        <v>21</v>
      </c>
      <c r="M30" s="29"/>
    </row>
    <row r="31" spans="1:13" s="31" customFormat="1" ht="59.25" customHeight="1">
      <c r="A31" s="23"/>
      <c r="B31" s="24"/>
      <c r="C31" s="25">
        <v>43231500</v>
      </c>
      <c r="D31" s="32" t="s">
        <v>56</v>
      </c>
      <c r="E31" s="24" t="s">
        <v>16</v>
      </c>
      <c r="F31" s="27">
        <v>11</v>
      </c>
      <c r="G31" s="24" t="s">
        <v>17</v>
      </c>
      <c r="H31" s="24" t="s">
        <v>57</v>
      </c>
      <c r="I31" s="24" t="s">
        <v>31</v>
      </c>
      <c r="J31" s="28">
        <v>50000000</v>
      </c>
      <c r="K31" s="24" t="s">
        <v>47</v>
      </c>
      <c r="L31" s="24" t="s">
        <v>21</v>
      </c>
      <c r="M31" s="29"/>
    </row>
    <row r="32" spans="1:13" s="31" customFormat="1" ht="74.25" customHeight="1">
      <c r="A32" s="23"/>
      <c r="B32" s="24">
        <v>22</v>
      </c>
      <c r="C32" s="25" t="s">
        <v>58</v>
      </c>
      <c r="D32" s="32" t="s">
        <v>59</v>
      </c>
      <c r="E32" s="24" t="s">
        <v>16</v>
      </c>
      <c r="F32" s="27">
        <v>6</v>
      </c>
      <c r="G32" s="24" t="s">
        <v>17</v>
      </c>
      <c r="H32" s="24" t="s">
        <v>57</v>
      </c>
      <c r="I32" s="24" t="s">
        <v>19</v>
      </c>
      <c r="J32" s="28">
        <v>445800000</v>
      </c>
      <c r="K32" s="24" t="s">
        <v>47</v>
      </c>
      <c r="L32" s="24" t="s">
        <v>21</v>
      </c>
      <c r="M32" s="29"/>
    </row>
    <row r="33" spans="1:13" s="31" customFormat="1" ht="61.5" customHeight="1">
      <c r="A33" s="23"/>
      <c r="B33" s="24">
        <v>23</v>
      </c>
      <c r="C33" s="25">
        <v>81112107</v>
      </c>
      <c r="D33" s="32" t="s">
        <v>60</v>
      </c>
      <c r="E33" s="24" t="s">
        <v>61</v>
      </c>
      <c r="F33" s="27">
        <v>12</v>
      </c>
      <c r="G33" s="24" t="s">
        <v>17</v>
      </c>
      <c r="H33" s="24" t="s">
        <v>57</v>
      </c>
      <c r="I33" s="24" t="s">
        <v>19</v>
      </c>
      <c r="J33" s="28">
        <v>79999</v>
      </c>
      <c r="K33" s="24" t="s">
        <v>47</v>
      </c>
      <c r="L33" s="24" t="s">
        <v>21</v>
      </c>
      <c r="M33" s="29"/>
    </row>
    <row r="34" spans="1:13" s="31" customFormat="1" ht="90" customHeight="1">
      <c r="A34" s="23"/>
      <c r="B34" s="24">
        <v>24</v>
      </c>
      <c r="C34" s="25">
        <v>81112107</v>
      </c>
      <c r="D34" s="32" t="s">
        <v>62</v>
      </c>
      <c r="E34" s="24" t="s">
        <v>50</v>
      </c>
      <c r="F34" s="27">
        <v>12</v>
      </c>
      <c r="G34" s="24" t="s">
        <v>17</v>
      </c>
      <c r="H34" s="24" t="s">
        <v>57</v>
      </c>
      <c r="I34" s="24" t="s">
        <v>19</v>
      </c>
      <c r="J34" s="28">
        <v>1500000</v>
      </c>
      <c r="K34" s="24" t="s">
        <v>47</v>
      </c>
      <c r="L34" s="24" t="s">
        <v>21</v>
      </c>
      <c r="M34" s="29"/>
    </row>
    <row r="35" spans="1:13" s="31" customFormat="1" ht="62.25" customHeight="1">
      <c r="A35" s="23"/>
      <c r="B35" s="24">
        <v>25</v>
      </c>
      <c r="C35" s="25">
        <v>81112107</v>
      </c>
      <c r="D35" s="32" t="s">
        <v>63</v>
      </c>
      <c r="E35" s="24" t="s">
        <v>45</v>
      </c>
      <c r="F35" s="27">
        <v>12</v>
      </c>
      <c r="G35" s="24" t="s">
        <v>17</v>
      </c>
      <c r="H35" s="24" t="s">
        <v>57</v>
      </c>
      <c r="I35" s="24" t="s">
        <v>19</v>
      </c>
      <c r="J35" s="28">
        <v>269248</v>
      </c>
      <c r="K35" s="24" t="s">
        <v>47</v>
      </c>
      <c r="L35" s="24" t="s">
        <v>21</v>
      </c>
      <c r="M35" s="29"/>
    </row>
    <row r="36" spans="1:13" s="31" customFormat="1" ht="75" customHeight="1">
      <c r="A36" s="23"/>
      <c r="B36" s="24">
        <v>26</v>
      </c>
      <c r="C36" s="25">
        <v>81112501</v>
      </c>
      <c r="D36" s="32" t="s">
        <v>64</v>
      </c>
      <c r="E36" s="24" t="s">
        <v>35</v>
      </c>
      <c r="F36" s="27">
        <v>12</v>
      </c>
      <c r="G36" s="24" t="s">
        <v>17</v>
      </c>
      <c r="H36" s="24" t="s">
        <v>57</v>
      </c>
      <c r="I36" s="24" t="s">
        <v>19</v>
      </c>
      <c r="J36" s="28">
        <v>10000000</v>
      </c>
      <c r="K36" s="24" t="s">
        <v>47</v>
      </c>
      <c r="L36" s="24" t="s">
        <v>21</v>
      </c>
      <c r="M36" s="29"/>
    </row>
    <row r="37" spans="1:13" s="31" customFormat="1" ht="60" customHeight="1">
      <c r="A37" s="23"/>
      <c r="B37" s="24">
        <v>27</v>
      </c>
      <c r="C37" s="25">
        <v>81112501</v>
      </c>
      <c r="D37" s="32" t="s">
        <v>65</v>
      </c>
      <c r="E37" s="24" t="s">
        <v>66</v>
      </c>
      <c r="F37" s="27">
        <v>12</v>
      </c>
      <c r="G37" s="24" t="s">
        <v>17</v>
      </c>
      <c r="H37" s="24" t="s">
        <v>57</v>
      </c>
      <c r="I37" s="24" t="s">
        <v>19</v>
      </c>
      <c r="J37" s="28">
        <v>2194710</v>
      </c>
      <c r="K37" s="24" t="s">
        <v>47</v>
      </c>
      <c r="L37" s="24" t="s">
        <v>21</v>
      </c>
      <c r="M37" s="29"/>
    </row>
    <row r="38" spans="1:13" s="31" customFormat="1" ht="117.75" customHeight="1">
      <c r="A38" s="23"/>
      <c r="B38" s="24">
        <v>28</v>
      </c>
      <c r="C38" s="25">
        <v>80111600</v>
      </c>
      <c r="D38" s="32" t="s">
        <v>67</v>
      </c>
      <c r="E38" s="24" t="s">
        <v>16</v>
      </c>
      <c r="F38" s="27">
        <v>11</v>
      </c>
      <c r="G38" s="24" t="s">
        <v>17</v>
      </c>
      <c r="H38" s="24" t="s">
        <v>18</v>
      </c>
      <c r="I38" s="24" t="s">
        <v>19</v>
      </c>
      <c r="J38" s="28">
        <v>68750000</v>
      </c>
      <c r="K38" s="24" t="s">
        <v>47</v>
      </c>
      <c r="L38" s="24" t="s">
        <v>21</v>
      </c>
      <c r="M38" s="29"/>
    </row>
    <row r="39" spans="1:13" s="31" customFormat="1" ht="89.25" customHeight="1">
      <c r="A39" s="23"/>
      <c r="B39" s="24">
        <v>29</v>
      </c>
      <c r="C39" s="25">
        <v>80111600</v>
      </c>
      <c r="D39" s="32" t="s">
        <v>68</v>
      </c>
      <c r="E39" s="24" t="s">
        <v>16</v>
      </c>
      <c r="F39" s="27">
        <v>11</v>
      </c>
      <c r="G39" s="24" t="s">
        <v>17</v>
      </c>
      <c r="H39" s="24" t="s">
        <v>38</v>
      </c>
      <c r="I39" s="24" t="s">
        <v>19</v>
      </c>
      <c r="J39" s="28">
        <v>27000000</v>
      </c>
      <c r="K39" s="24" t="s">
        <v>47</v>
      </c>
      <c r="L39" s="24" t="s">
        <v>21</v>
      </c>
      <c r="M39" s="29"/>
    </row>
    <row r="40" spans="1:13" s="31" customFormat="1" ht="96.75" customHeight="1">
      <c r="A40" s="23"/>
      <c r="B40" s="24">
        <v>30</v>
      </c>
      <c r="C40" s="25">
        <v>80111600</v>
      </c>
      <c r="D40" s="32" t="s">
        <v>69</v>
      </c>
      <c r="E40" s="24" t="s">
        <v>30</v>
      </c>
      <c r="F40" s="27">
        <v>6</v>
      </c>
      <c r="G40" s="24" t="s">
        <v>17</v>
      </c>
      <c r="H40" s="24" t="s">
        <v>18</v>
      </c>
      <c r="I40" s="24" t="s">
        <v>19</v>
      </c>
      <c r="J40" s="28">
        <v>26400000</v>
      </c>
      <c r="K40" s="24" t="s">
        <v>47</v>
      </c>
      <c r="L40" s="24" t="s">
        <v>21</v>
      </c>
      <c r="M40" s="29"/>
    </row>
    <row r="41" spans="1:13" s="31" customFormat="1" ht="74.25" customHeight="1">
      <c r="A41" s="23"/>
      <c r="B41" s="24">
        <v>31</v>
      </c>
      <c r="C41" s="25">
        <v>81112204</v>
      </c>
      <c r="D41" s="32" t="s">
        <v>70</v>
      </c>
      <c r="E41" s="24" t="s">
        <v>71</v>
      </c>
      <c r="F41" s="27">
        <v>2</v>
      </c>
      <c r="G41" s="24" t="s">
        <v>17</v>
      </c>
      <c r="H41" s="24" t="s">
        <v>26</v>
      </c>
      <c r="I41" s="24" t="s">
        <v>19</v>
      </c>
      <c r="J41" s="28">
        <v>15113000</v>
      </c>
      <c r="K41" s="24" t="s">
        <v>47</v>
      </c>
      <c r="L41" s="24" t="s">
        <v>21</v>
      </c>
      <c r="M41" s="29"/>
    </row>
    <row r="42" spans="1:13" s="31" customFormat="1" ht="87" customHeight="1">
      <c r="A42" s="23"/>
      <c r="B42" s="24">
        <v>32</v>
      </c>
      <c r="C42" s="25">
        <v>72151003</v>
      </c>
      <c r="D42" s="32" t="s">
        <v>72</v>
      </c>
      <c r="E42" s="24" t="s">
        <v>71</v>
      </c>
      <c r="F42" s="27">
        <v>2</v>
      </c>
      <c r="G42" s="24" t="s">
        <v>17</v>
      </c>
      <c r="H42" s="24" t="s">
        <v>26</v>
      </c>
      <c r="I42" s="24" t="s">
        <v>19</v>
      </c>
      <c r="J42" s="28">
        <v>18700000</v>
      </c>
      <c r="K42" s="24" t="s">
        <v>47</v>
      </c>
      <c r="L42" s="24" t="s">
        <v>21</v>
      </c>
      <c r="M42" s="29"/>
    </row>
    <row r="43" spans="1:13" s="31" customFormat="1" ht="91.5" customHeight="1">
      <c r="A43" s="23"/>
      <c r="B43" s="24">
        <v>33</v>
      </c>
      <c r="C43" s="25">
        <v>72151701</v>
      </c>
      <c r="D43" s="32" t="s">
        <v>73</v>
      </c>
      <c r="E43" s="24" t="s">
        <v>74</v>
      </c>
      <c r="F43" s="27">
        <v>1</v>
      </c>
      <c r="G43" s="24" t="s">
        <v>17</v>
      </c>
      <c r="H43" s="24" t="s">
        <v>57</v>
      </c>
      <c r="I43" s="24" t="s">
        <v>19</v>
      </c>
      <c r="J43" s="28">
        <v>2499000</v>
      </c>
      <c r="K43" s="24" t="s">
        <v>47</v>
      </c>
      <c r="L43" s="24" t="s">
        <v>21</v>
      </c>
      <c r="M43" s="29"/>
    </row>
    <row r="44" spans="1:13" s="31" customFormat="1" ht="89.25" customHeight="1">
      <c r="A44" s="23"/>
      <c r="B44" s="24"/>
      <c r="C44" s="25">
        <v>72151701</v>
      </c>
      <c r="D44" s="32" t="s">
        <v>73</v>
      </c>
      <c r="E44" s="24" t="s">
        <v>74</v>
      </c>
      <c r="F44" s="27">
        <v>1</v>
      </c>
      <c r="G44" s="24" t="s">
        <v>17</v>
      </c>
      <c r="H44" s="24" t="s">
        <v>57</v>
      </c>
      <c r="I44" s="24" t="s">
        <v>31</v>
      </c>
      <c r="J44" s="28">
        <v>9996000</v>
      </c>
      <c r="K44" s="24" t="s">
        <v>47</v>
      </c>
      <c r="L44" s="24" t="s">
        <v>21</v>
      </c>
      <c r="M44" s="29"/>
    </row>
    <row r="45" spans="1:13" s="31" customFormat="1" ht="54" customHeight="1">
      <c r="A45" s="23"/>
      <c r="B45" s="24">
        <v>34</v>
      </c>
      <c r="C45" s="25">
        <v>46171610</v>
      </c>
      <c r="D45" s="32" t="s">
        <v>75</v>
      </c>
      <c r="E45" s="24" t="s">
        <v>30</v>
      </c>
      <c r="F45" s="27">
        <v>2</v>
      </c>
      <c r="G45" s="24" t="s">
        <v>17</v>
      </c>
      <c r="H45" s="24" t="s">
        <v>57</v>
      </c>
      <c r="I45" s="24" t="s">
        <v>19</v>
      </c>
      <c r="J45" s="28">
        <v>2259697</v>
      </c>
      <c r="K45" s="24" t="s">
        <v>47</v>
      </c>
      <c r="L45" s="24" t="s">
        <v>21</v>
      </c>
      <c r="M45" s="29"/>
    </row>
    <row r="46" spans="1:13" s="31" customFormat="1" ht="54.75" customHeight="1">
      <c r="A46" s="23"/>
      <c r="B46" s="24"/>
      <c r="C46" s="25">
        <v>46171610</v>
      </c>
      <c r="D46" s="32" t="s">
        <v>75</v>
      </c>
      <c r="E46" s="24" t="s">
        <v>30</v>
      </c>
      <c r="F46" s="27">
        <v>2</v>
      </c>
      <c r="G46" s="24" t="s">
        <v>17</v>
      </c>
      <c r="H46" s="24" t="s">
        <v>57</v>
      </c>
      <c r="I46" s="24" t="s">
        <v>31</v>
      </c>
      <c r="J46" s="28">
        <v>9038786</v>
      </c>
      <c r="K46" s="24" t="s">
        <v>47</v>
      </c>
      <c r="L46" s="24" t="s">
        <v>21</v>
      </c>
      <c r="M46" s="29"/>
    </row>
    <row r="47" spans="1:13" s="31" customFormat="1" ht="87" customHeight="1">
      <c r="A47" s="23"/>
      <c r="B47" s="24">
        <v>35</v>
      </c>
      <c r="C47" s="25">
        <v>43231512</v>
      </c>
      <c r="D47" s="32" t="s">
        <v>76</v>
      </c>
      <c r="E47" s="24" t="s">
        <v>74</v>
      </c>
      <c r="F47" s="27">
        <v>1</v>
      </c>
      <c r="G47" s="24" t="s">
        <v>17</v>
      </c>
      <c r="H47" s="24" t="s">
        <v>57</v>
      </c>
      <c r="I47" s="24" t="s">
        <v>19</v>
      </c>
      <c r="J47" s="28">
        <v>320000</v>
      </c>
      <c r="K47" s="24" t="s">
        <v>47</v>
      </c>
      <c r="L47" s="24" t="s">
        <v>21</v>
      </c>
      <c r="M47" s="29"/>
    </row>
    <row r="48" spans="1:13" s="31" customFormat="1" ht="63.75" customHeight="1">
      <c r="A48" s="23"/>
      <c r="B48" s="24">
        <v>36</v>
      </c>
      <c r="C48" s="25">
        <v>43231512</v>
      </c>
      <c r="D48" s="32" t="s">
        <v>77</v>
      </c>
      <c r="E48" s="24" t="s">
        <v>50</v>
      </c>
      <c r="F48" s="27">
        <v>1</v>
      </c>
      <c r="G48" s="24" t="s">
        <v>17</v>
      </c>
      <c r="H48" s="24" t="s">
        <v>57</v>
      </c>
      <c r="I48" s="24" t="s">
        <v>19</v>
      </c>
      <c r="J48" s="28">
        <v>5850000</v>
      </c>
      <c r="K48" s="24" t="s">
        <v>47</v>
      </c>
      <c r="L48" s="24" t="s">
        <v>21</v>
      </c>
      <c r="M48" s="29"/>
    </row>
    <row r="49" spans="1:13" s="31" customFormat="1" ht="114.6" customHeight="1">
      <c r="A49" s="23"/>
      <c r="B49" s="24">
        <v>37</v>
      </c>
      <c r="C49" s="25">
        <v>80111600</v>
      </c>
      <c r="D49" s="32" t="s">
        <v>78</v>
      </c>
      <c r="E49" s="24" t="s">
        <v>50</v>
      </c>
      <c r="F49" s="27">
        <v>4</v>
      </c>
      <c r="G49" s="24" t="s">
        <v>17</v>
      </c>
      <c r="H49" s="24" t="s">
        <v>79</v>
      </c>
      <c r="I49" s="24" t="s">
        <v>19</v>
      </c>
      <c r="J49" s="28">
        <v>36000000</v>
      </c>
      <c r="K49" s="24" t="s">
        <v>47</v>
      </c>
      <c r="L49" s="24" t="s">
        <v>21</v>
      </c>
      <c r="M49" s="29"/>
    </row>
    <row r="50" spans="1:13" s="31" customFormat="1" ht="56.45" customHeight="1">
      <c r="A50" s="23"/>
      <c r="B50" s="24">
        <v>38</v>
      </c>
      <c r="C50" s="25">
        <v>43221501</v>
      </c>
      <c r="D50" s="32" t="s">
        <v>80</v>
      </c>
      <c r="E50" s="24" t="s">
        <v>71</v>
      </c>
      <c r="F50" s="27">
        <v>1</v>
      </c>
      <c r="G50" s="24" t="s">
        <v>17</v>
      </c>
      <c r="H50" s="24" t="s">
        <v>33</v>
      </c>
      <c r="I50" s="24" t="s">
        <v>19</v>
      </c>
      <c r="J50" s="28">
        <v>4660040</v>
      </c>
      <c r="K50" s="24" t="s">
        <v>47</v>
      </c>
      <c r="L50" s="24" t="s">
        <v>21</v>
      </c>
      <c r="M50" s="29"/>
    </row>
    <row r="51" spans="1:13" s="31" customFormat="1" ht="74.25" customHeight="1">
      <c r="A51" s="23"/>
      <c r="B51" s="24">
        <v>39</v>
      </c>
      <c r="C51" s="40">
        <v>15101506</v>
      </c>
      <c r="D51" s="32" t="s">
        <v>81</v>
      </c>
      <c r="E51" s="24" t="s">
        <v>16</v>
      </c>
      <c r="F51" s="24">
        <v>11</v>
      </c>
      <c r="G51" s="24" t="s">
        <v>17</v>
      </c>
      <c r="H51" s="24" t="s">
        <v>33</v>
      </c>
      <c r="I51" s="24" t="s">
        <v>19</v>
      </c>
      <c r="J51" s="28">
        <v>39779000</v>
      </c>
      <c r="K51" s="24" t="s">
        <v>82</v>
      </c>
      <c r="L51" s="24" t="s">
        <v>55</v>
      </c>
      <c r="M51" s="29"/>
    </row>
    <row r="52" spans="1:13" s="31" customFormat="1" ht="74.25" customHeight="1">
      <c r="A52" s="23"/>
      <c r="B52" s="24"/>
      <c r="C52" s="40">
        <v>15101506</v>
      </c>
      <c r="D52" s="32" t="s">
        <v>81</v>
      </c>
      <c r="E52" s="24" t="s">
        <v>16</v>
      </c>
      <c r="F52" s="24">
        <v>11</v>
      </c>
      <c r="G52" s="24" t="s">
        <v>17</v>
      </c>
      <c r="H52" s="24" t="s">
        <v>33</v>
      </c>
      <c r="I52" s="24" t="s">
        <v>31</v>
      </c>
      <c r="J52" s="28">
        <v>248673204</v>
      </c>
      <c r="K52" s="24" t="s">
        <v>82</v>
      </c>
      <c r="L52" s="24" t="s">
        <v>55</v>
      </c>
      <c r="M52" s="29"/>
    </row>
    <row r="53" spans="1:13" s="31" customFormat="1" ht="46.5" customHeight="1">
      <c r="A53" s="23"/>
      <c r="B53" s="24">
        <v>40</v>
      </c>
      <c r="C53" s="40" t="s">
        <v>83</v>
      </c>
      <c r="D53" s="32" t="s">
        <v>84</v>
      </c>
      <c r="E53" s="24" t="s">
        <v>16</v>
      </c>
      <c r="F53" s="27">
        <v>11</v>
      </c>
      <c r="G53" s="24" t="s">
        <v>85</v>
      </c>
      <c r="H53" s="24" t="s">
        <v>26</v>
      </c>
      <c r="I53" s="24" t="s">
        <v>19</v>
      </c>
      <c r="J53" s="28">
        <v>219472867</v>
      </c>
      <c r="K53" s="24" t="s">
        <v>82</v>
      </c>
      <c r="L53" s="24" t="s">
        <v>55</v>
      </c>
      <c r="M53" s="29"/>
    </row>
    <row r="54" spans="1:13" s="31" customFormat="1" ht="45" customHeight="1">
      <c r="A54" s="23"/>
      <c r="B54" s="24"/>
      <c r="C54" s="40" t="s">
        <v>83</v>
      </c>
      <c r="D54" s="32" t="s">
        <v>84</v>
      </c>
      <c r="E54" s="24" t="s">
        <v>16</v>
      </c>
      <c r="F54" s="27">
        <v>11</v>
      </c>
      <c r="G54" s="24" t="s">
        <v>85</v>
      </c>
      <c r="H54" s="24" t="s">
        <v>26</v>
      </c>
      <c r="I54" s="24" t="s">
        <v>31</v>
      </c>
      <c r="J54" s="28">
        <v>1229111603</v>
      </c>
      <c r="K54" s="24" t="s">
        <v>82</v>
      </c>
      <c r="L54" s="24" t="s">
        <v>55</v>
      </c>
      <c r="M54" s="29"/>
    </row>
    <row r="55" spans="1:13" s="31" customFormat="1" ht="60" customHeight="1">
      <c r="A55" s="23"/>
      <c r="B55" s="24">
        <v>41</v>
      </c>
      <c r="C55" s="27">
        <v>90101700</v>
      </c>
      <c r="D55" s="32" t="s">
        <v>86</v>
      </c>
      <c r="E55" s="24" t="s">
        <v>30</v>
      </c>
      <c r="F55" s="24">
        <v>10</v>
      </c>
      <c r="G55" s="24" t="s">
        <v>17</v>
      </c>
      <c r="H55" s="24" t="s">
        <v>33</v>
      </c>
      <c r="I55" s="24" t="s">
        <v>19</v>
      </c>
      <c r="J55" s="28">
        <v>2580000</v>
      </c>
      <c r="K55" s="24" t="s">
        <v>82</v>
      </c>
      <c r="L55" s="24" t="s">
        <v>55</v>
      </c>
      <c r="M55" s="29"/>
    </row>
    <row r="56" spans="1:13" s="31" customFormat="1" ht="60" customHeight="1">
      <c r="A56" s="23"/>
      <c r="B56" s="24"/>
      <c r="C56" s="27">
        <v>90101700</v>
      </c>
      <c r="D56" s="32" t="s">
        <v>86</v>
      </c>
      <c r="E56" s="24" t="s">
        <v>30</v>
      </c>
      <c r="F56" s="24">
        <v>10</v>
      </c>
      <c r="G56" s="24" t="s">
        <v>17</v>
      </c>
      <c r="H56" s="24" t="s">
        <v>33</v>
      </c>
      <c r="I56" s="24" t="s">
        <v>31</v>
      </c>
      <c r="J56" s="28">
        <v>23799902</v>
      </c>
      <c r="K56" s="24" t="s">
        <v>82</v>
      </c>
      <c r="L56" s="24" t="s">
        <v>55</v>
      </c>
      <c r="M56" s="29"/>
    </row>
    <row r="57" spans="1:13" s="31" customFormat="1" ht="63.75" customHeight="1">
      <c r="A57" s="23"/>
      <c r="B57" s="24">
        <v>42</v>
      </c>
      <c r="C57" s="42">
        <v>14111530</v>
      </c>
      <c r="D57" s="32" t="s">
        <v>87</v>
      </c>
      <c r="E57" s="24" t="s">
        <v>30</v>
      </c>
      <c r="F57" s="24">
        <v>10</v>
      </c>
      <c r="G57" s="24" t="s">
        <v>17</v>
      </c>
      <c r="H57" s="24" t="s">
        <v>33</v>
      </c>
      <c r="I57" s="24" t="s">
        <v>19</v>
      </c>
      <c r="J57" s="28">
        <v>14994000</v>
      </c>
      <c r="K57" s="24" t="s">
        <v>82</v>
      </c>
      <c r="L57" s="24" t="s">
        <v>55</v>
      </c>
      <c r="M57" s="29"/>
    </row>
    <row r="58" spans="1:13" s="31" customFormat="1" ht="63.75" customHeight="1">
      <c r="A58" s="23"/>
      <c r="B58" s="24"/>
      <c r="C58" s="42">
        <v>14111530</v>
      </c>
      <c r="D58" s="32" t="s">
        <v>87</v>
      </c>
      <c r="E58" s="24" t="s">
        <v>30</v>
      </c>
      <c r="F58" s="24">
        <v>10</v>
      </c>
      <c r="G58" s="24" t="s">
        <v>17</v>
      </c>
      <c r="H58" s="24" t="s">
        <v>33</v>
      </c>
      <c r="I58" s="24" t="s">
        <v>31</v>
      </c>
      <c r="J58" s="28">
        <v>72332669</v>
      </c>
      <c r="K58" s="24" t="s">
        <v>82</v>
      </c>
      <c r="L58" s="24" t="s">
        <v>55</v>
      </c>
      <c r="M58" s="29"/>
    </row>
    <row r="59" spans="1:13" s="31" customFormat="1" ht="61.5" customHeight="1">
      <c r="A59" s="23"/>
      <c r="B59" s="24">
        <v>43</v>
      </c>
      <c r="C59" s="27">
        <v>47131700</v>
      </c>
      <c r="D59" s="32" t="s">
        <v>88</v>
      </c>
      <c r="E59" s="24" t="s">
        <v>52</v>
      </c>
      <c r="F59" s="24">
        <v>9</v>
      </c>
      <c r="G59" s="24" t="s">
        <v>85</v>
      </c>
      <c r="H59" s="24" t="s">
        <v>33</v>
      </c>
      <c r="I59" s="24" t="s">
        <v>19</v>
      </c>
      <c r="J59" s="28">
        <v>29431000</v>
      </c>
      <c r="K59" s="24" t="s">
        <v>82</v>
      </c>
      <c r="L59" s="24" t="s">
        <v>55</v>
      </c>
      <c r="M59" s="29"/>
    </row>
    <row r="60" spans="1:13" s="31" customFormat="1" ht="59.25" customHeight="1">
      <c r="A60" s="23"/>
      <c r="B60" s="43"/>
      <c r="C60" s="27">
        <v>47131700</v>
      </c>
      <c r="D60" s="32" t="s">
        <v>88</v>
      </c>
      <c r="E60" s="24" t="s">
        <v>52</v>
      </c>
      <c r="F60" s="24">
        <v>9</v>
      </c>
      <c r="G60" s="24" t="s">
        <v>85</v>
      </c>
      <c r="H60" s="24" t="s">
        <v>33</v>
      </c>
      <c r="I60" s="24" t="s">
        <v>31</v>
      </c>
      <c r="J60" s="28">
        <v>644345903</v>
      </c>
      <c r="K60" s="24" t="s">
        <v>82</v>
      </c>
      <c r="L60" s="24" t="s">
        <v>55</v>
      </c>
      <c r="M60" s="29"/>
    </row>
    <row r="61" spans="1:13" s="31" customFormat="1" ht="45.75" customHeight="1">
      <c r="A61" s="23"/>
      <c r="B61" s="24">
        <v>44</v>
      </c>
      <c r="C61" s="40">
        <v>22101900</v>
      </c>
      <c r="D61" s="32" t="s">
        <v>89</v>
      </c>
      <c r="E61" s="24" t="s">
        <v>30</v>
      </c>
      <c r="F61" s="24">
        <v>10</v>
      </c>
      <c r="G61" s="24" t="s">
        <v>85</v>
      </c>
      <c r="H61" s="24" t="s">
        <v>33</v>
      </c>
      <c r="I61" s="24" t="s">
        <v>19</v>
      </c>
      <c r="J61" s="28">
        <v>8873636</v>
      </c>
      <c r="K61" s="24" t="s">
        <v>82</v>
      </c>
      <c r="L61" s="24" t="s">
        <v>55</v>
      </c>
      <c r="M61" s="29"/>
    </row>
    <row r="62" spans="1:13" s="31" customFormat="1" ht="44.25" customHeight="1">
      <c r="A62" s="23"/>
      <c r="B62" s="43"/>
      <c r="C62" s="40">
        <v>22101900</v>
      </c>
      <c r="D62" s="32" t="s">
        <v>89</v>
      </c>
      <c r="E62" s="24" t="s">
        <v>30</v>
      </c>
      <c r="F62" s="24">
        <v>10</v>
      </c>
      <c r="G62" s="24" t="s">
        <v>85</v>
      </c>
      <c r="H62" s="24" t="s">
        <v>33</v>
      </c>
      <c r="I62" s="24" t="s">
        <v>31</v>
      </c>
      <c r="J62" s="28">
        <v>1353835637</v>
      </c>
      <c r="K62" s="24" t="s">
        <v>82</v>
      </c>
      <c r="L62" s="24" t="s">
        <v>55</v>
      </c>
      <c r="M62" s="29"/>
    </row>
    <row r="63" spans="1:13" s="31" customFormat="1" ht="89.25" customHeight="1">
      <c r="A63" s="23"/>
      <c r="B63" s="24">
        <v>45</v>
      </c>
      <c r="C63" s="40" t="s">
        <v>90</v>
      </c>
      <c r="D63" s="32" t="s">
        <v>91</v>
      </c>
      <c r="E63" s="24" t="s">
        <v>30</v>
      </c>
      <c r="F63" s="24">
        <v>10</v>
      </c>
      <c r="G63" s="24" t="s">
        <v>17</v>
      </c>
      <c r="H63" s="24" t="s">
        <v>26</v>
      </c>
      <c r="I63" s="24" t="s">
        <v>19</v>
      </c>
      <c r="J63" s="28">
        <v>21974000</v>
      </c>
      <c r="K63" s="24" t="s">
        <v>82</v>
      </c>
      <c r="L63" s="24" t="s">
        <v>21</v>
      </c>
      <c r="M63" s="29"/>
    </row>
    <row r="64" spans="1:13" s="31" customFormat="1" ht="35.25" customHeight="1">
      <c r="A64" s="23"/>
      <c r="B64" s="24">
        <v>46</v>
      </c>
      <c r="C64" s="27">
        <v>11151518</v>
      </c>
      <c r="D64" s="32" t="s">
        <v>92</v>
      </c>
      <c r="E64" s="24" t="s">
        <v>30</v>
      </c>
      <c r="F64" s="24">
        <v>10</v>
      </c>
      <c r="G64" s="24" t="s">
        <v>17</v>
      </c>
      <c r="H64" s="24" t="s">
        <v>33</v>
      </c>
      <c r="I64" s="24" t="s">
        <v>19</v>
      </c>
      <c r="J64" s="28">
        <v>1400000</v>
      </c>
      <c r="K64" s="24" t="s">
        <v>82</v>
      </c>
      <c r="L64" s="24" t="s">
        <v>55</v>
      </c>
      <c r="M64" s="29"/>
    </row>
    <row r="65" spans="1:13" s="31" customFormat="1" ht="39.75" customHeight="1">
      <c r="A65" s="23"/>
      <c r="B65" s="43"/>
      <c r="C65" s="27">
        <v>11151518</v>
      </c>
      <c r="D65" s="32" t="s">
        <v>92</v>
      </c>
      <c r="E65" s="24" t="s">
        <v>30</v>
      </c>
      <c r="F65" s="24">
        <v>10</v>
      </c>
      <c r="G65" s="24" t="s">
        <v>17</v>
      </c>
      <c r="H65" s="24" t="s">
        <v>33</v>
      </c>
      <c r="I65" s="24" t="s">
        <v>31</v>
      </c>
      <c r="J65" s="28">
        <v>729282472</v>
      </c>
      <c r="K65" s="24" t="s">
        <v>82</v>
      </c>
      <c r="L65" s="24" t="s">
        <v>55</v>
      </c>
      <c r="M65" s="29"/>
    </row>
    <row r="66" spans="1:13" s="31" customFormat="1" ht="73.5" customHeight="1">
      <c r="A66" s="23"/>
      <c r="B66" s="24">
        <v>47</v>
      </c>
      <c r="C66" s="40">
        <v>78111808</v>
      </c>
      <c r="D66" s="32" t="s">
        <v>93</v>
      </c>
      <c r="E66" s="24" t="s">
        <v>16</v>
      </c>
      <c r="F66" s="27">
        <v>7</v>
      </c>
      <c r="G66" s="24" t="s">
        <v>17</v>
      </c>
      <c r="H66" s="24" t="s">
        <v>94</v>
      </c>
      <c r="I66" s="24" t="s">
        <v>19</v>
      </c>
      <c r="J66" s="28">
        <v>130499349</v>
      </c>
      <c r="K66" s="24" t="s">
        <v>82</v>
      </c>
      <c r="L66" s="24" t="s">
        <v>21</v>
      </c>
      <c r="M66" s="29"/>
    </row>
    <row r="67" spans="1:13" s="31" customFormat="1" ht="45.75" customHeight="1">
      <c r="A67" s="23"/>
      <c r="B67" s="24">
        <v>48</v>
      </c>
      <c r="C67" s="40">
        <v>78181703</v>
      </c>
      <c r="D67" s="32" t="s">
        <v>95</v>
      </c>
      <c r="E67" s="24" t="s">
        <v>30</v>
      </c>
      <c r="F67" s="27">
        <v>10</v>
      </c>
      <c r="G67" s="24" t="s">
        <v>17</v>
      </c>
      <c r="H67" s="24" t="s">
        <v>26</v>
      </c>
      <c r="I67" s="24" t="s">
        <v>19</v>
      </c>
      <c r="J67" s="28">
        <v>48139000</v>
      </c>
      <c r="K67" s="24" t="s">
        <v>82</v>
      </c>
      <c r="L67" s="24" t="s">
        <v>21</v>
      </c>
      <c r="M67" s="29"/>
    </row>
    <row r="68" spans="1:13" s="31" customFormat="1" ht="72" customHeight="1">
      <c r="A68" s="23"/>
      <c r="B68" s="24">
        <v>49</v>
      </c>
      <c r="C68" s="24">
        <v>80111600</v>
      </c>
      <c r="D68" s="32" t="s">
        <v>96</v>
      </c>
      <c r="E68" s="24" t="s">
        <v>16</v>
      </c>
      <c r="F68" s="27">
        <v>7</v>
      </c>
      <c r="G68" s="24" t="s">
        <v>17</v>
      </c>
      <c r="H68" s="24" t="s">
        <v>38</v>
      </c>
      <c r="I68" s="24" t="s">
        <v>19</v>
      </c>
      <c r="J68" s="28">
        <v>34212766</v>
      </c>
      <c r="K68" s="24" t="s">
        <v>82</v>
      </c>
      <c r="L68" s="24" t="s">
        <v>21</v>
      </c>
      <c r="M68" s="29"/>
    </row>
    <row r="69" spans="1:13" s="31" customFormat="1" ht="60" customHeight="1">
      <c r="A69" s="23"/>
      <c r="B69" s="24">
        <v>50</v>
      </c>
      <c r="C69" s="40">
        <v>72102103</v>
      </c>
      <c r="D69" s="32" t="s">
        <v>97</v>
      </c>
      <c r="E69" s="24" t="s">
        <v>45</v>
      </c>
      <c r="F69" s="24">
        <v>1</v>
      </c>
      <c r="G69" s="24" t="s">
        <v>17</v>
      </c>
      <c r="H69" s="24" t="s">
        <v>26</v>
      </c>
      <c r="I69" s="24" t="s">
        <v>19</v>
      </c>
      <c r="J69" s="28">
        <v>792658</v>
      </c>
      <c r="K69" s="24" t="s">
        <v>82</v>
      </c>
      <c r="L69" s="24" t="s">
        <v>21</v>
      </c>
      <c r="M69" s="29"/>
    </row>
    <row r="70" spans="1:13" s="31" customFormat="1" ht="104.25" customHeight="1">
      <c r="A70" s="23"/>
      <c r="B70" s="24">
        <v>51</v>
      </c>
      <c r="C70" s="40">
        <v>43231601</v>
      </c>
      <c r="D70" s="32" t="s">
        <v>98</v>
      </c>
      <c r="E70" s="24" t="s">
        <v>30</v>
      </c>
      <c r="F70" s="27">
        <v>10</v>
      </c>
      <c r="G70" s="24" t="s">
        <v>17</v>
      </c>
      <c r="H70" s="24" t="s">
        <v>57</v>
      </c>
      <c r="I70" s="24" t="s">
        <v>19</v>
      </c>
      <c r="J70" s="28">
        <v>2200000</v>
      </c>
      <c r="K70" s="24" t="s">
        <v>82</v>
      </c>
      <c r="L70" s="24" t="s">
        <v>21</v>
      </c>
      <c r="M70" s="29"/>
    </row>
    <row r="71" spans="1:13" s="31" customFormat="1" ht="88.5" customHeight="1">
      <c r="A71" s="23"/>
      <c r="B71" s="24">
        <v>52</v>
      </c>
      <c r="C71" s="24">
        <v>80111600</v>
      </c>
      <c r="D71" s="32" t="s">
        <v>99</v>
      </c>
      <c r="E71" s="24" t="s">
        <v>74</v>
      </c>
      <c r="F71" s="27">
        <v>8</v>
      </c>
      <c r="G71" s="24" t="s">
        <v>17</v>
      </c>
      <c r="H71" s="24" t="s">
        <v>38</v>
      </c>
      <c r="I71" s="24" t="s">
        <v>19</v>
      </c>
      <c r="J71" s="28">
        <v>163636232</v>
      </c>
      <c r="K71" s="24" t="s">
        <v>82</v>
      </c>
      <c r="L71" s="24" t="s">
        <v>21</v>
      </c>
      <c r="M71" s="29"/>
    </row>
    <row r="72" spans="1:13" s="31" customFormat="1" ht="101.25" customHeight="1">
      <c r="A72" s="23"/>
      <c r="B72" s="24">
        <v>53</v>
      </c>
      <c r="C72" s="24">
        <v>80111600</v>
      </c>
      <c r="D72" s="32" t="s">
        <v>100</v>
      </c>
      <c r="E72" s="24" t="s">
        <v>30</v>
      </c>
      <c r="F72" s="27">
        <v>10</v>
      </c>
      <c r="G72" s="24" t="s">
        <v>17</v>
      </c>
      <c r="H72" s="24" t="s">
        <v>38</v>
      </c>
      <c r="I72" s="24" t="s">
        <v>19</v>
      </c>
      <c r="J72" s="28">
        <v>89369913</v>
      </c>
      <c r="K72" s="24" t="s">
        <v>82</v>
      </c>
      <c r="L72" s="24" t="s">
        <v>21</v>
      </c>
      <c r="M72" s="29"/>
    </row>
    <row r="73" spans="1:13" s="31" customFormat="1" ht="156.75" customHeight="1">
      <c r="A73" s="23"/>
      <c r="B73" s="24">
        <v>54</v>
      </c>
      <c r="C73" s="24">
        <v>80111600</v>
      </c>
      <c r="D73" s="32" t="s">
        <v>101</v>
      </c>
      <c r="E73" s="24" t="s">
        <v>35</v>
      </c>
      <c r="F73" s="27">
        <v>5</v>
      </c>
      <c r="G73" s="24" t="s">
        <v>17</v>
      </c>
      <c r="H73" s="24" t="s">
        <v>38</v>
      </c>
      <c r="I73" s="24" t="s">
        <v>19</v>
      </c>
      <c r="J73" s="28">
        <v>19283400</v>
      </c>
      <c r="K73" s="24" t="s">
        <v>82</v>
      </c>
      <c r="L73" s="24" t="s">
        <v>21</v>
      </c>
      <c r="M73" s="29"/>
    </row>
    <row r="74" spans="1:13" s="31" customFormat="1" ht="114.75" customHeight="1">
      <c r="A74" s="23"/>
      <c r="B74" s="24">
        <v>55</v>
      </c>
      <c r="C74" s="24">
        <v>80111600</v>
      </c>
      <c r="D74" s="32" t="s">
        <v>102</v>
      </c>
      <c r="E74" s="24" t="s">
        <v>16</v>
      </c>
      <c r="F74" s="27">
        <v>7</v>
      </c>
      <c r="G74" s="24" t="s">
        <v>17</v>
      </c>
      <c r="H74" s="24" t="s">
        <v>18</v>
      </c>
      <c r="I74" s="24" t="s">
        <v>19</v>
      </c>
      <c r="J74" s="28">
        <v>35000000</v>
      </c>
      <c r="K74" s="24" t="s">
        <v>82</v>
      </c>
      <c r="L74" s="24" t="s">
        <v>21</v>
      </c>
      <c r="M74" s="29"/>
    </row>
    <row r="75" spans="1:13" s="31" customFormat="1" ht="77.25" customHeight="1">
      <c r="A75" s="23"/>
      <c r="B75" s="24">
        <v>56</v>
      </c>
      <c r="C75" s="27">
        <v>15121500</v>
      </c>
      <c r="D75" s="32" t="s">
        <v>103</v>
      </c>
      <c r="E75" s="24" t="s">
        <v>30</v>
      </c>
      <c r="F75" s="27">
        <v>8</v>
      </c>
      <c r="G75" s="24" t="s">
        <v>17</v>
      </c>
      <c r="H75" s="24" t="s">
        <v>33</v>
      </c>
      <c r="I75" s="24" t="s">
        <v>31</v>
      </c>
      <c r="J75" s="28">
        <v>70997671</v>
      </c>
      <c r="K75" s="24" t="s">
        <v>82</v>
      </c>
      <c r="L75" s="24" t="s">
        <v>21</v>
      </c>
      <c r="M75" s="29"/>
    </row>
    <row r="76" spans="1:13" s="31" customFormat="1" ht="59.25" customHeight="1">
      <c r="A76" s="23"/>
      <c r="B76" s="24">
        <v>57</v>
      </c>
      <c r="C76" s="24">
        <v>78131602</v>
      </c>
      <c r="D76" s="32" t="s">
        <v>104</v>
      </c>
      <c r="E76" s="24" t="s">
        <v>45</v>
      </c>
      <c r="F76" s="27">
        <v>6</v>
      </c>
      <c r="G76" s="24" t="s">
        <v>17</v>
      </c>
      <c r="H76" s="24" t="s">
        <v>105</v>
      </c>
      <c r="I76" s="24" t="s">
        <v>19</v>
      </c>
      <c r="J76" s="28">
        <v>60000000</v>
      </c>
      <c r="K76" s="24" t="s">
        <v>82</v>
      </c>
      <c r="L76" s="24" t="s">
        <v>21</v>
      </c>
      <c r="M76" s="29"/>
    </row>
    <row r="77" spans="1:13" s="31" customFormat="1" ht="84" customHeight="1">
      <c r="A77" s="23"/>
      <c r="B77" s="24">
        <v>58</v>
      </c>
      <c r="C77" s="24">
        <v>86111600</v>
      </c>
      <c r="D77" s="32" t="s">
        <v>106</v>
      </c>
      <c r="E77" s="24" t="s">
        <v>71</v>
      </c>
      <c r="F77" s="27">
        <v>2</v>
      </c>
      <c r="G77" s="24" t="s">
        <v>17</v>
      </c>
      <c r="H77" s="25" t="s">
        <v>38</v>
      </c>
      <c r="I77" s="24" t="s">
        <v>19</v>
      </c>
      <c r="J77" s="28">
        <v>9775076</v>
      </c>
      <c r="K77" s="24" t="s">
        <v>82</v>
      </c>
      <c r="L77" s="24" t="s">
        <v>21</v>
      </c>
      <c r="M77" s="29"/>
    </row>
    <row r="78" spans="1:13" s="31" customFormat="1" ht="144.6" customHeight="1">
      <c r="A78" s="23"/>
      <c r="B78" s="24">
        <v>59</v>
      </c>
      <c r="C78" s="24">
        <v>80111600</v>
      </c>
      <c r="D78" s="32" t="s">
        <v>107</v>
      </c>
      <c r="E78" s="24" t="s">
        <v>16</v>
      </c>
      <c r="F78" s="24">
        <v>7</v>
      </c>
      <c r="G78" s="24" t="s">
        <v>17</v>
      </c>
      <c r="H78" s="24" t="s">
        <v>18</v>
      </c>
      <c r="I78" s="24" t="s">
        <v>19</v>
      </c>
      <c r="J78" s="28">
        <v>18200000</v>
      </c>
      <c r="K78" s="24" t="s">
        <v>108</v>
      </c>
      <c r="L78" s="24" t="s">
        <v>21</v>
      </c>
      <c r="M78" s="29"/>
    </row>
    <row r="79" spans="1:13" s="31" customFormat="1" ht="103.5" customHeight="1">
      <c r="A79" s="23"/>
      <c r="B79" s="24">
        <v>60</v>
      </c>
      <c r="C79" s="24">
        <v>80111600</v>
      </c>
      <c r="D79" s="32" t="s">
        <v>109</v>
      </c>
      <c r="E79" s="24" t="s">
        <v>16</v>
      </c>
      <c r="F79" s="24">
        <v>7</v>
      </c>
      <c r="G79" s="24" t="s">
        <v>17</v>
      </c>
      <c r="H79" s="24" t="s">
        <v>18</v>
      </c>
      <c r="I79" s="24" t="s">
        <v>19</v>
      </c>
      <c r="J79" s="28">
        <v>18200000</v>
      </c>
      <c r="K79" s="24" t="s">
        <v>108</v>
      </c>
      <c r="L79" s="24" t="s">
        <v>21</v>
      </c>
      <c r="M79" s="29"/>
    </row>
    <row r="80" spans="1:13" s="31" customFormat="1" ht="103.5" customHeight="1">
      <c r="A80" s="23"/>
      <c r="B80" s="25">
        <v>61</v>
      </c>
      <c r="C80" s="25">
        <v>80111600</v>
      </c>
      <c r="D80" s="39" t="s">
        <v>110</v>
      </c>
      <c r="E80" s="25" t="s">
        <v>50</v>
      </c>
      <c r="F80" s="25">
        <v>3.25</v>
      </c>
      <c r="G80" s="25" t="s">
        <v>17</v>
      </c>
      <c r="H80" s="25" t="s">
        <v>38</v>
      </c>
      <c r="I80" s="25" t="s">
        <v>19</v>
      </c>
      <c r="J80" s="41">
        <v>20700000</v>
      </c>
      <c r="K80" s="25" t="s">
        <v>108</v>
      </c>
      <c r="L80" s="25" t="s">
        <v>21</v>
      </c>
      <c r="M80" s="29"/>
    </row>
    <row r="81" spans="1:13" s="31" customFormat="1" ht="99" customHeight="1">
      <c r="A81" s="23"/>
      <c r="B81" s="24">
        <v>62</v>
      </c>
      <c r="C81" s="24">
        <v>80111600</v>
      </c>
      <c r="D81" s="32" t="s">
        <v>111</v>
      </c>
      <c r="E81" s="24" t="s">
        <v>16</v>
      </c>
      <c r="F81" s="24">
        <v>7</v>
      </c>
      <c r="G81" s="24" t="s">
        <v>17</v>
      </c>
      <c r="H81" s="24" t="s">
        <v>18</v>
      </c>
      <c r="I81" s="24" t="s">
        <v>19</v>
      </c>
      <c r="J81" s="28">
        <v>18200000</v>
      </c>
      <c r="K81" s="24" t="s">
        <v>108</v>
      </c>
      <c r="L81" s="24" t="s">
        <v>21</v>
      </c>
      <c r="M81" s="29"/>
    </row>
    <row r="82" spans="1:13" s="31" customFormat="1" ht="89.25" customHeight="1">
      <c r="A82" s="23"/>
      <c r="B82" s="24">
        <v>63</v>
      </c>
      <c r="C82" s="24">
        <v>80111600</v>
      </c>
      <c r="D82" s="32" t="s">
        <v>112</v>
      </c>
      <c r="E82" s="24" t="s">
        <v>16</v>
      </c>
      <c r="F82" s="24">
        <v>7</v>
      </c>
      <c r="G82" s="24" t="s">
        <v>17</v>
      </c>
      <c r="H82" s="24" t="s">
        <v>38</v>
      </c>
      <c r="I82" s="24" t="s">
        <v>19</v>
      </c>
      <c r="J82" s="28">
        <v>41899200</v>
      </c>
      <c r="K82" s="24" t="s">
        <v>108</v>
      </c>
      <c r="L82" s="24" t="s">
        <v>21</v>
      </c>
      <c r="M82" s="29"/>
    </row>
    <row r="83" spans="1:13" s="31" customFormat="1" ht="75" customHeight="1">
      <c r="A83" s="23"/>
      <c r="B83" s="24">
        <v>64</v>
      </c>
      <c r="C83" s="24">
        <v>80111600</v>
      </c>
      <c r="D83" s="32" t="s">
        <v>113</v>
      </c>
      <c r="E83" s="24" t="s">
        <v>16</v>
      </c>
      <c r="F83" s="24">
        <v>7</v>
      </c>
      <c r="G83" s="24" t="s">
        <v>17</v>
      </c>
      <c r="H83" s="24" t="s">
        <v>38</v>
      </c>
      <c r="I83" s="24" t="s">
        <v>19</v>
      </c>
      <c r="J83" s="28">
        <v>63000000</v>
      </c>
      <c r="K83" s="24" t="s">
        <v>108</v>
      </c>
      <c r="L83" s="24" t="s">
        <v>21</v>
      </c>
      <c r="M83" s="29"/>
    </row>
    <row r="84" spans="1:13" s="31" customFormat="1" ht="90" customHeight="1">
      <c r="A84" s="23"/>
      <c r="B84" s="24">
        <v>65</v>
      </c>
      <c r="C84" s="24">
        <v>80111600</v>
      </c>
      <c r="D84" s="32" t="s">
        <v>114</v>
      </c>
      <c r="E84" s="24" t="s">
        <v>115</v>
      </c>
      <c r="F84" s="24">
        <v>5</v>
      </c>
      <c r="G84" s="24" t="s">
        <v>17</v>
      </c>
      <c r="H84" s="24" t="s">
        <v>38</v>
      </c>
      <c r="I84" s="24" t="s">
        <v>19</v>
      </c>
      <c r="J84" s="34">
        <v>17800000</v>
      </c>
      <c r="K84" s="24" t="s">
        <v>108</v>
      </c>
      <c r="L84" s="24" t="s">
        <v>21</v>
      </c>
      <c r="M84" s="29"/>
    </row>
    <row r="85" spans="1:13" s="31" customFormat="1" ht="133.5" customHeight="1">
      <c r="A85" s="23"/>
      <c r="B85" s="24">
        <v>66</v>
      </c>
      <c r="C85" s="24">
        <v>80111600</v>
      </c>
      <c r="D85" s="32" t="s">
        <v>116</v>
      </c>
      <c r="E85" s="24" t="s">
        <v>45</v>
      </c>
      <c r="F85" s="24">
        <v>7</v>
      </c>
      <c r="G85" s="24" t="s">
        <v>17</v>
      </c>
      <c r="H85" s="24" t="s">
        <v>38</v>
      </c>
      <c r="I85" s="24" t="s">
        <v>19</v>
      </c>
      <c r="J85" s="34">
        <v>32613735</v>
      </c>
      <c r="K85" s="24" t="s">
        <v>108</v>
      </c>
      <c r="L85" s="24" t="s">
        <v>21</v>
      </c>
      <c r="M85" s="29"/>
    </row>
    <row r="86" spans="1:13" s="31" customFormat="1" ht="62.25" customHeight="1">
      <c r="A86" s="23"/>
      <c r="B86" s="24">
        <v>67</v>
      </c>
      <c r="C86" s="24" t="s">
        <v>117</v>
      </c>
      <c r="D86" s="32" t="s">
        <v>118</v>
      </c>
      <c r="E86" s="24" t="s">
        <v>50</v>
      </c>
      <c r="F86" s="24">
        <v>4</v>
      </c>
      <c r="G86" s="24" t="s">
        <v>17</v>
      </c>
      <c r="H86" s="24" t="s">
        <v>57</v>
      </c>
      <c r="I86" s="24" t="s">
        <v>19</v>
      </c>
      <c r="J86" s="28">
        <v>607118</v>
      </c>
      <c r="K86" s="24" t="s">
        <v>108</v>
      </c>
      <c r="L86" s="24" t="s">
        <v>21</v>
      </c>
      <c r="M86" s="29"/>
    </row>
    <row r="87" spans="1:13" s="31" customFormat="1" ht="93.75" customHeight="1">
      <c r="A87" s="23"/>
      <c r="B87" s="24">
        <v>68</v>
      </c>
      <c r="C87" s="25">
        <v>60106600</v>
      </c>
      <c r="D87" s="32" t="s">
        <v>119</v>
      </c>
      <c r="E87" s="24" t="s">
        <v>61</v>
      </c>
      <c r="F87" s="24">
        <v>12</v>
      </c>
      <c r="G87" s="24" t="s">
        <v>17</v>
      </c>
      <c r="H87" s="24" t="s">
        <v>57</v>
      </c>
      <c r="I87" s="24" t="s">
        <v>19</v>
      </c>
      <c r="J87" s="28">
        <v>35700000</v>
      </c>
      <c r="K87" s="24" t="s">
        <v>108</v>
      </c>
      <c r="L87" s="24" t="s">
        <v>21</v>
      </c>
      <c r="M87" s="29"/>
    </row>
    <row r="88" spans="1:13" s="31" customFormat="1" ht="65.099999999999994" customHeight="1">
      <c r="A88" s="23"/>
      <c r="B88" s="24">
        <v>69</v>
      </c>
      <c r="C88" s="25">
        <v>80141625</v>
      </c>
      <c r="D88" s="32" t="s">
        <v>120</v>
      </c>
      <c r="E88" s="24" t="s">
        <v>121</v>
      </c>
      <c r="F88" s="24">
        <v>5</v>
      </c>
      <c r="G88" s="24" t="s">
        <v>17</v>
      </c>
      <c r="H88" s="24" t="s">
        <v>57</v>
      </c>
      <c r="I88" s="24" t="s">
        <v>19</v>
      </c>
      <c r="J88" s="28">
        <v>9571870</v>
      </c>
      <c r="K88" s="24" t="s">
        <v>108</v>
      </c>
      <c r="L88" s="24" t="s">
        <v>21</v>
      </c>
      <c r="M88" s="29"/>
    </row>
    <row r="89" spans="1:13" s="31" customFormat="1" ht="57.6" customHeight="1">
      <c r="A89" s="23"/>
      <c r="B89" s="24"/>
      <c r="C89" s="25">
        <v>80141625</v>
      </c>
      <c r="D89" s="32" t="s">
        <v>120</v>
      </c>
      <c r="E89" s="24" t="s">
        <v>121</v>
      </c>
      <c r="F89" s="24">
        <v>5</v>
      </c>
      <c r="G89" s="24" t="s">
        <v>17</v>
      </c>
      <c r="H89" s="24" t="s">
        <v>57</v>
      </c>
      <c r="I89" s="24" t="s">
        <v>31</v>
      </c>
      <c r="J89" s="28">
        <v>87674930</v>
      </c>
      <c r="K89" s="24" t="s">
        <v>108</v>
      </c>
      <c r="L89" s="24" t="s">
        <v>21</v>
      </c>
      <c r="M89" s="29"/>
    </row>
    <row r="90" spans="1:13" s="31" customFormat="1" ht="87" customHeight="1">
      <c r="A90" s="23"/>
      <c r="B90" s="24">
        <v>70</v>
      </c>
      <c r="C90" s="24">
        <v>93141506</v>
      </c>
      <c r="D90" s="32" t="s">
        <v>122</v>
      </c>
      <c r="E90" s="24" t="s">
        <v>35</v>
      </c>
      <c r="F90" s="24">
        <v>2</v>
      </c>
      <c r="G90" s="24" t="s">
        <v>17</v>
      </c>
      <c r="H90" s="24" t="s">
        <v>26</v>
      </c>
      <c r="I90" s="24" t="s">
        <v>19</v>
      </c>
      <c r="J90" s="28">
        <v>18360000</v>
      </c>
      <c r="K90" s="24" t="s">
        <v>108</v>
      </c>
      <c r="L90" s="24" t="s">
        <v>21</v>
      </c>
      <c r="M90" s="29"/>
    </row>
    <row r="91" spans="1:13" s="31" customFormat="1" ht="75.75" customHeight="1">
      <c r="A91" s="23"/>
      <c r="B91" s="24">
        <v>71</v>
      </c>
      <c r="C91" s="25">
        <v>84121804</v>
      </c>
      <c r="D91" s="32" t="s">
        <v>123</v>
      </c>
      <c r="E91" s="24" t="s">
        <v>35</v>
      </c>
      <c r="F91" s="24">
        <v>2</v>
      </c>
      <c r="G91" s="24" t="s">
        <v>17</v>
      </c>
      <c r="H91" s="24" t="s">
        <v>26</v>
      </c>
      <c r="I91" s="24" t="s">
        <v>19</v>
      </c>
      <c r="J91" s="28">
        <v>12684000</v>
      </c>
      <c r="K91" s="24" t="s">
        <v>108</v>
      </c>
      <c r="L91" s="24" t="s">
        <v>21</v>
      </c>
      <c r="M91" s="29"/>
    </row>
    <row r="92" spans="1:13" s="31" customFormat="1" ht="72" customHeight="1">
      <c r="A92" s="23"/>
      <c r="B92" s="24"/>
      <c r="C92" s="25">
        <v>84121804</v>
      </c>
      <c r="D92" s="32" t="s">
        <v>123</v>
      </c>
      <c r="E92" s="24" t="s">
        <v>35</v>
      </c>
      <c r="F92" s="24">
        <v>2</v>
      </c>
      <c r="G92" s="24" t="s">
        <v>17</v>
      </c>
      <c r="H92" s="24" t="s">
        <v>26</v>
      </c>
      <c r="I92" s="24" t="s">
        <v>19</v>
      </c>
      <c r="J92" s="28">
        <v>522836000</v>
      </c>
      <c r="K92" s="24" t="s">
        <v>108</v>
      </c>
      <c r="L92" s="24" t="s">
        <v>21</v>
      </c>
      <c r="M92" s="29"/>
    </row>
    <row r="93" spans="1:13" s="31" customFormat="1" ht="75" customHeight="1">
      <c r="A93" s="23"/>
      <c r="B93" s="24">
        <v>72</v>
      </c>
      <c r="C93" s="25">
        <v>86101705</v>
      </c>
      <c r="D93" s="32" t="s">
        <v>124</v>
      </c>
      <c r="E93" s="24" t="s">
        <v>30</v>
      </c>
      <c r="F93" s="27">
        <v>9</v>
      </c>
      <c r="G93" s="24" t="s">
        <v>17</v>
      </c>
      <c r="H93" s="24" t="s">
        <v>57</v>
      </c>
      <c r="I93" s="27" t="s">
        <v>19</v>
      </c>
      <c r="J93" s="28">
        <v>36510396.893880017</v>
      </c>
      <c r="K93" s="24" t="s">
        <v>108</v>
      </c>
      <c r="L93" s="24" t="s">
        <v>21</v>
      </c>
      <c r="M93" s="29"/>
    </row>
    <row r="94" spans="1:13" s="31" customFormat="1" ht="102" customHeight="1">
      <c r="A94" s="23"/>
      <c r="B94" s="24">
        <v>73</v>
      </c>
      <c r="C94" s="24" t="s">
        <v>125</v>
      </c>
      <c r="D94" s="32" t="s">
        <v>126</v>
      </c>
      <c r="E94" s="24" t="s">
        <v>61</v>
      </c>
      <c r="F94" s="24">
        <v>11</v>
      </c>
      <c r="G94" s="24" t="s">
        <v>17</v>
      </c>
      <c r="H94" s="24" t="s">
        <v>26</v>
      </c>
      <c r="I94" s="24" t="s">
        <v>19</v>
      </c>
      <c r="J94" s="28">
        <v>19343321</v>
      </c>
      <c r="K94" s="24" t="s">
        <v>108</v>
      </c>
      <c r="L94" s="24" t="s">
        <v>21</v>
      </c>
      <c r="M94" s="29"/>
    </row>
    <row r="95" spans="1:13" s="31" customFormat="1" ht="103.5" customHeight="1">
      <c r="A95" s="23"/>
      <c r="B95" s="24"/>
      <c r="C95" s="24" t="s">
        <v>125</v>
      </c>
      <c r="D95" s="32" t="s">
        <v>126</v>
      </c>
      <c r="E95" s="24" t="s">
        <v>61</v>
      </c>
      <c r="F95" s="24">
        <v>11</v>
      </c>
      <c r="G95" s="24" t="s">
        <v>17</v>
      </c>
      <c r="H95" s="24" t="s">
        <v>26</v>
      </c>
      <c r="I95" s="24" t="s">
        <v>31</v>
      </c>
      <c r="J95" s="28">
        <v>463493581</v>
      </c>
      <c r="K95" s="24" t="s">
        <v>108</v>
      </c>
      <c r="L95" s="24" t="s">
        <v>21</v>
      </c>
      <c r="M95" s="29"/>
    </row>
    <row r="96" spans="1:13" s="31" customFormat="1" ht="57" customHeight="1">
      <c r="A96" s="23"/>
      <c r="B96" s="24">
        <v>74</v>
      </c>
      <c r="C96" s="24">
        <v>85111510</v>
      </c>
      <c r="D96" s="32" t="s">
        <v>127</v>
      </c>
      <c r="E96" s="24" t="s">
        <v>16</v>
      </c>
      <c r="F96" s="24">
        <v>11</v>
      </c>
      <c r="G96" s="24" t="s">
        <v>17</v>
      </c>
      <c r="H96" s="24" t="s">
        <v>26</v>
      </c>
      <c r="I96" s="24" t="s">
        <v>19</v>
      </c>
      <c r="J96" s="28">
        <v>1752359</v>
      </c>
      <c r="K96" s="24" t="s">
        <v>108</v>
      </c>
      <c r="L96" s="24" t="s">
        <v>21</v>
      </c>
      <c r="M96" s="29"/>
    </row>
    <row r="97" spans="1:13" s="31" customFormat="1" ht="52.5" customHeight="1">
      <c r="A97" s="23"/>
      <c r="B97" s="24"/>
      <c r="C97" s="24">
        <v>85111510</v>
      </c>
      <c r="D97" s="32" t="s">
        <v>127</v>
      </c>
      <c r="E97" s="24" t="s">
        <v>16</v>
      </c>
      <c r="F97" s="24">
        <v>11</v>
      </c>
      <c r="G97" s="24" t="s">
        <v>17</v>
      </c>
      <c r="H97" s="24" t="s">
        <v>26</v>
      </c>
      <c r="I97" s="24" t="s">
        <v>31</v>
      </c>
      <c r="J97" s="28">
        <v>539043641</v>
      </c>
      <c r="K97" s="24" t="s">
        <v>108</v>
      </c>
      <c r="L97" s="24" t="s">
        <v>21</v>
      </c>
      <c r="M97" s="29"/>
    </row>
    <row r="98" spans="1:13" s="31" customFormat="1" ht="48.75" customHeight="1">
      <c r="A98" s="23"/>
      <c r="B98" s="24">
        <v>75</v>
      </c>
      <c r="C98" s="24">
        <v>53101900</v>
      </c>
      <c r="D98" s="32" t="s">
        <v>128</v>
      </c>
      <c r="E98" s="24" t="s">
        <v>45</v>
      </c>
      <c r="F98" s="24">
        <v>7</v>
      </c>
      <c r="G98" s="24" t="s">
        <v>85</v>
      </c>
      <c r="H98" s="24" t="s">
        <v>33</v>
      </c>
      <c r="I98" s="24" t="s">
        <v>19</v>
      </c>
      <c r="J98" s="28">
        <v>45513287</v>
      </c>
      <c r="K98" s="24" t="s">
        <v>108</v>
      </c>
      <c r="L98" s="24" t="s">
        <v>21</v>
      </c>
      <c r="M98" s="29"/>
    </row>
    <row r="99" spans="1:13" s="31" customFormat="1" ht="48.75" customHeight="1">
      <c r="A99" s="23"/>
      <c r="B99" s="24"/>
      <c r="C99" s="24">
        <v>53101900</v>
      </c>
      <c r="D99" s="32" t="s">
        <v>128</v>
      </c>
      <c r="E99" s="24" t="s">
        <v>45</v>
      </c>
      <c r="F99" s="24">
        <v>7</v>
      </c>
      <c r="G99" s="24" t="s">
        <v>85</v>
      </c>
      <c r="H99" s="24" t="s">
        <v>33</v>
      </c>
      <c r="I99" s="24" t="s">
        <v>31</v>
      </c>
      <c r="J99" s="28">
        <v>1081765868</v>
      </c>
      <c r="K99" s="24" t="s">
        <v>108</v>
      </c>
      <c r="L99" s="24" t="s">
        <v>21</v>
      </c>
      <c r="M99" s="29"/>
    </row>
    <row r="100" spans="1:13" s="31" customFormat="1" ht="46.5" customHeight="1">
      <c r="A100" s="23"/>
      <c r="B100" s="24">
        <v>76</v>
      </c>
      <c r="C100" s="24">
        <v>46181600</v>
      </c>
      <c r="D100" s="32" t="s">
        <v>129</v>
      </c>
      <c r="E100" s="24" t="s">
        <v>74</v>
      </c>
      <c r="F100" s="24">
        <v>7</v>
      </c>
      <c r="G100" s="24" t="s">
        <v>85</v>
      </c>
      <c r="H100" s="24" t="s">
        <v>33</v>
      </c>
      <c r="I100" s="24" t="s">
        <v>19</v>
      </c>
      <c r="J100" s="28">
        <v>9000000</v>
      </c>
      <c r="K100" s="24" t="s">
        <v>108</v>
      </c>
      <c r="L100" s="24" t="s">
        <v>21</v>
      </c>
      <c r="M100" s="29"/>
    </row>
    <row r="101" spans="1:13" s="31" customFormat="1" ht="51" customHeight="1">
      <c r="A101" s="23"/>
      <c r="B101" s="24"/>
      <c r="C101" s="24">
        <v>46181600</v>
      </c>
      <c r="D101" s="32" t="s">
        <v>129</v>
      </c>
      <c r="E101" s="24" t="s">
        <v>74</v>
      </c>
      <c r="F101" s="24">
        <v>7</v>
      </c>
      <c r="G101" s="24" t="s">
        <v>85</v>
      </c>
      <c r="H101" s="24" t="s">
        <v>33</v>
      </c>
      <c r="I101" s="24" t="s">
        <v>31</v>
      </c>
      <c r="J101" s="28">
        <v>397872750</v>
      </c>
      <c r="K101" s="24" t="s">
        <v>108</v>
      </c>
      <c r="L101" s="24" t="s">
        <v>21</v>
      </c>
      <c r="M101" s="29"/>
    </row>
    <row r="102" spans="1:13" s="31" customFormat="1" ht="90" customHeight="1">
      <c r="A102" s="23"/>
      <c r="B102" s="24">
        <v>77</v>
      </c>
      <c r="C102" s="24">
        <v>46181500</v>
      </c>
      <c r="D102" s="32" t="s">
        <v>130</v>
      </c>
      <c r="E102" s="24" t="s">
        <v>115</v>
      </c>
      <c r="F102" s="24">
        <v>2</v>
      </c>
      <c r="G102" s="24" t="s">
        <v>17</v>
      </c>
      <c r="H102" s="24" t="s">
        <v>33</v>
      </c>
      <c r="I102" s="24" t="s">
        <v>19</v>
      </c>
      <c r="J102" s="28">
        <v>2700000</v>
      </c>
      <c r="K102" s="24" t="s">
        <v>108</v>
      </c>
      <c r="L102" s="24" t="s">
        <v>21</v>
      </c>
      <c r="M102" s="29"/>
    </row>
    <row r="103" spans="1:13" s="31" customFormat="1" ht="87" customHeight="1">
      <c r="A103" s="23"/>
      <c r="B103" s="24"/>
      <c r="C103" s="24">
        <v>46181500</v>
      </c>
      <c r="D103" s="32" t="s">
        <v>130</v>
      </c>
      <c r="E103" s="24" t="s">
        <v>74</v>
      </c>
      <c r="F103" s="24">
        <v>7</v>
      </c>
      <c r="G103" s="24" t="s">
        <v>85</v>
      </c>
      <c r="H103" s="24" t="s">
        <v>33</v>
      </c>
      <c r="I103" s="24" t="s">
        <v>31</v>
      </c>
      <c r="J103" s="28">
        <v>2487678858</v>
      </c>
      <c r="K103" s="24" t="s">
        <v>108</v>
      </c>
      <c r="L103" s="24" t="s">
        <v>21</v>
      </c>
      <c r="M103" s="29"/>
    </row>
    <row r="104" spans="1:13" s="31" customFormat="1" ht="60" customHeight="1">
      <c r="A104" s="23"/>
      <c r="B104" s="24">
        <v>78</v>
      </c>
      <c r="C104" s="24">
        <v>46181500</v>
      </c>
      <c r="D104" s="32" t="s">
        <v>131</v>
      </c>
      <c r="E104" s="24" t="s">
        <v>115</v>
      </c>
      <c r="F104" s="24">
        <v>5</v>
      </c>
      <c r="G104" s="24" t="s">
        <v>17</v>
      </c>
      <c r="H104" s="24" t="s">
        <v>33</v>
      </c>
      <c r="I104" s="24" t="s">
        <v>19</v>
      </c>
      <c r="J104" s="28">
        <v>2100000</v>
      </c>
      <c r="K104" s="24" t="s">
        <v>108</v>
      </c>
      <c r="L104" s="24" t="s">
        <v>21</v>
      </c>
      <c r="M104" s="29"/>
    </row>
    <row r="105" spans="1:13" s="31" customFormat="1" ht="61.5" customHeight="1">
      <c r="A105" s="23"/>
      <c r="B105" s="24"/>
      <c r="C105" s="24">
        <v>46181500</v>
      </c>
      <c r="D105" s="32" t="s">
        <v>131</v>
      </c>
      <c r="E105" s="24" t="s">
        <v>115</v>
      </c>
      <c r="F105" s="24">
        <v>5</v>
      </c>
      <c r="G105" s="24" t="s">
        <v>17</v>
      </c>
      <c r="H105" s="24" t="s">
        <v>33</v>
      </c>
      <c r="I105" s="24" t="s">
        <v>31</v>
      </c>
      <c r="J105" s="28">
        <v>480922130</v>
      </c>
      <c r="K105" s="24" t="s">
        <v>108</v>
      </c>
      <c r="L105" s="24" t="s">
        <v>21</v>
      </c>
      <c r="M105" s="29"/>
    </row>
    <row r="106" spans="1:13" s="31" customFormat="1" ht="96.75" customHeight="1">
      <c r="A106" s="23"/>
      <c r="B106" s="24">
        <v>79</v>
      </c>
      <c r="C106" s="24">
        <v>46181500</v>
      </c>
      <c r="D106" s="32" t="s">
        <v>132</v>
      </c>
      <c r="E106" s="24" t="s">
        <v>50</v>
      </c>
      <c r="F106" s="24">
        <v>4</v>
      </c>
      <c r="G106" s="24" t="s">
        <v>17</v>
      </c>
      <c r="H106" s="24" t="s">
        <v>33</v>
      </c>
      <c r="I106" s="24" t="s">
        <v>19</v>
      </c>
      <c r="J106" s="28">
        <v>2033086</v>
      </c>
      <c r="K106" s="24" t="s">
        <v>108</v>
      </c>
      <c r="L106" s="24" t="s">
        <v>21</v>
      </c>
      <c r="M106" s="29"/>
    </row>
    <row r="107" spans="1:13" s="31" customFormat="1" ht="96.75" customHeight="1">
      <c r="A107" s="23"/>
      <c r="B107" s="24"/>
      <c r="C107" s="24">
        <v>46181500</v>
      </c>
      <c r="D107" s="32" t="s">
        <v>132</v>
      </c>
      <c r="E107" s="24" t="s">
        <v>50</v>
      </c>
      <c r="F107" s="24">
        <v>4</v>
      </c>
      <c r="G107" s="24" t="s">
        <v>17</v>
      </c>
      <c r="H107" s="24" t="s">
        <v>33</v>
      </c>
      <c r="I107" s="24" t="s">
        <v>31</v>
      </c>
      <c r="J107" s="28">
        <v>440955936</v>
      </c>
      <c r="K107" s="24" t="s">
        <v>108</v>
      </c>
      <c r="L107" s="24" t="s">
        <v>21</v>
      </c>
      <c r="M107" s="29"/>
    </row>
    <row r="108" spans="1:13" s="31" customFormat="1" ht="88.5" customHeight="1">
      <c r="A108" s="23"/>
      <c r="B108" s="24">
        <v>80</v>
      </c>
      <c r="C108" s="24">
        <v>86141501</v>
      </c>
      <c r="D108" s="32" t="s">
        <v>133</v>
      </c>
      <c r="E108" s="24" t="s">
        <v>61</v>
      </c>
      <c r="F108" s="24">
        <v>5</v>
      </c>
      <c r="G108" s="24" t="s">
        <v>17</v>
      </c>
      <c r="H108" s="24" t="s">
        <v>26</v>
      </c>
      <c r="I108" s="24" t="s">
        <v>19</v>
      </c>
      <c r="J108" s="28">
        <v>10710000</v>
      </c>
      <c r="K108" s="24" t="s">
        <v>108</v>
      </c>
      <c r="L108" s="24" t="s">
        <v>21</v>
      </c>
      <c r="M108" s="29"/>
    </row>
    <row r="109" spans="1:13" s="31" customFormat="1" ht="52.5" customHeight="1">
      <c r="A109" s="23"/>
      <c r="B109" s="24">
        <v>81</v>
      </c>
      <c r="C109" s="24">
        <v>53111600</v>
      </c>
      <c r="D109" s="32" t="s">
        <v>134</v>
      </c>
      <c r="E109" s="24" t="s">
        <v>74</v>
      </c>
      <c r="F109" s="24">
        <v>7</v>
      </c>
      <c r="G109" s="24" t="s">
        <v>17</v>
      </c>
      <c r="H109" s="24" t="s">
        <v>33</v>
      </c>
      <c r="I109" s="24" t="s">
        <v>19</v>
      </c>
      <c r="J109" s="28">
        <v>3755093</v>
      </c>
      <c r="K109" s="24" t="s">
        <v>108</v>
      </c>
      <c r="L109" s="24" t="s">
        <v>21</v>
      </c>
      <c r="M109" s="29"/>
    </row>
    <row r="110" spans="1:13" s="31" customFormat="1" ht="49.5" customHeight="1">
      <c r="A110" s="23"/>
      <c r="B110" s="24"/>
      <c r="C110" s="24">
        <v>53111600</v>
      </c>
      <c r="D110" s="32" t="s">
        <v>134</v>
      </c>
      <c r="E110" s="24" t="s">
        <v>74</v>
      </c>
      <c r="F110" s="24">
        <v>7</v>
      </c>
      <c r="G110" s="24" t="s">
        <v>17</v>
      </c>
      <c r="H110" s="24" t="s">
        <v>33</v>
      </c>
      <c r="I110" s="24" t="s">
        <v>31</v>
      </c>
      <c r="J110" s="28">
        <v>129134649</v>
      </c>
      <c r="K110" s="24" t="s">
        <v>108</v>
      </c>
      <c r="L110" s="24" t="s">
        <v>21</v>
      </c>
      <c r="M110" s="29"/>
    </row>
    <row r="111" spans="1:13" s="31" customFormat="1" ht="45.75" customHeight="1">
      <c r="A111" s="23"/>
      <c r="B111" s="24">
        <v>82</v>
      </c>
      <c r="C111" s="24">
        <v>43232408</v>
      </c>
      <c r="D111" s="32" t="s">
        <v>135</v>
      </c>
      <c r="E111" s="24" t="s">
        <v>74</v>
      </c>
      <c r="F111" s="24">
        <v>7</v>
      </c>
      <c r="G111" s="24" t="s">
        <v>17</v>
      </c>
      <c r="H111" s="24" t="s">
        <v>33</v>
      </c>
      <c r="I111" s="24" t="s">
        <v>79</v>
      </c>
      <c r="J111" s="28">
        <v>10074300</v>
      </c>
      <c r="K111" s="24" t="s">
        <v>108</v>
      </c>
      <c r="L111" s="24" t="s">
        <v>21</v>
      </c>
      <c r="M111" s="29"/>
    </row>
    <row r="112" spans="1:13" s="31" customFormat="1" ht="88.5" customHeight="1">
      <c r="B112" s="24">
        <v>83</v>
      </c>
      <c r="C112" s="24">
        <v>46181500</v>
      </c>
      <c r="D112" s="32" t="s">
        <v>130</v>
      </c>
      <c r="E112" s="24" t="s">
        <v>50</v>
      </c>
      <c r="F112" s="24">
        <v>3.5</v>
      </c>
      <c r="G112" s="24" t="s">
        <v>136</v>
      </c>
      <c r="H112" s="24" t="s">
        <v>33</v>
      </c>
      <c r="I112" s="24" t="s">
        <v>19</v>
      </c>
      <c r="J112" s="34">
        <v>2000000</v>
      </c>
      <c r="K112" s="44" t="s">
        <v>108</v>
      </c>
      <c r="L112" s="24" t="s">
        <v>21</v>
      </c>
      <c r="M112" s="37"/>
    </row>
    <row r="113" spans="1:13" s="31" customFormat="1" ht="90" customHeight="1">
      <c r="B113" s="24"/>
      <c r="C113" s="24">
        <v>46181500</v>
      </c>
      <c r="D113" s="32" t="s">
        <v>130</v>
      </c>
      <c r="E113" s="24" t="s">
        <v>50</v>
      </c>
      <c r="F113" s="24">
        <v>3.5</v>
      </c>
      <c r="G113" s="24" t="s">
        <v>136</v>
      </c>
      <c r="H113" s="24" t="s">
        <v>33</v>
      </c>
      <c r="I113" s="24" t="s">
        <v>31</v>
      </c>
      <c r="J113" s="34">
        <v>1179045639</v>
      </c>
      <c r="K113" s="44" t="s">
        <v>108</v>
      </c>
      <c r="L113" s="24" t="s">
        <v>21</v>
      </c>
      <c r="M113" s="37"/>
    </row>
    <row r="114" spans="1:13" s="31" customFormat="1" ht="90" customHeight="1">
      <c r="B114" s="24">
        <v>84</v>
      </c>
      <c r="C114" s="25">
        <v>86111000</v>
      </c>
      <c r="D114" s="32" t="s">
        <v>137</v>
      </c>
      <c r="E114" s="24" t="s">
        <v>71</v>
      </c>
      <c r="F114" s="24">
        <v>2</v>
      </c>
      <c r="G114" s="33" t="s">
        <v>17</v>
      </c>
      <c r="H114" s="33" t="s">
        <v>138</v>
      </c>
      <c r="I114" s="33" t="s">
        <v>31</v>
      </c>
      <c r="J114" s="34">
        <v>8610000</v>
      </c>
      <c r="K114" s="33" t="s">
        <v>108</v>
      </c>
      <c r="L114" s="33" t="s">
        <v>21</v>
      </c>
      <c r="M114" s="29"/>
    </row>
    <row r="115" spans="1:13" s="31" customFormat="1" ht="144.75" customHeight="1">
      <c r="B115" s="24"/>
      <c r="C115" s="25">
        <v>86111000</v>
      </c>
      <c r="D115" s="32" t="s">
        <v>139</v>
      </c>
      <c r="E115" s="24" t="s">
        <v>71</v>
      </c>
      <c r="F115" s="24">
        <v>2</v>
      </c>
      <c r="G115" s="33" t="s">
        <v>17</v>
      </c>
      <c r="H115" s="33" t="s">
        <v>138</v>
      </c>
      <c r="I115" s="33" t="s">
        <v>31</v>
      </c>
      <c r="J115" s="34">
        <v>10800000</v>
      </c>
      <c r="K115" s="33" t="s">
        <v>108</v>
      </c>
      <c r="L115" s="33" t="s">
        <v>21</v>
      </c>
      <c r="M115" s="29"/>
    </row>
    <row r="116" spans="1:13" s="31" customFormat="1" ht="105" customHeight="1">
      <c r="B116" s="24">
        <v>85</v>
      </c>
      <c r="C116" s="24" t="s">
        <v>125</v>
      </c>
      <c r="D116" s="32" t="s">
        <v>126</v>
      </c>
      <c r="E116" s="24" t="s">
        <v>61</v>
      </c>
      <c r="F116" s="24">
        <v>11</v>
      </c>
      <c r="G116" s="24" t="s">
        <v>17</v>
      </c>
      <c r="H116" s="24" t="s">
        <v>26</v>
      </c>
      <c r="I116" s="24" t="s">
        <v>31</v>
      </c>
      <c r="J116" s="28">
        <v>373269192</v>
      </c>
      <c r="K116" s="24" t="s">
        <v>108</v>
      </c>
      <c r="L116" s="24" t="s">
        <v>21</v>
      </c>
      <c r="M116" s="29"/>
    </row>
    <row r="117" spans="1:13" s="31" customFormat="1" ht="57" customHeight="1">
      <c r="B117" s="24">
        <v>86</v>
      </c>
      <c r="C117" s="25">
        <v>80141625</v>
      </c>
      <c r="D117" s="32" t="s">
        <v>120</v>
      </c>
      <c r="E117" s="24" t="s">
        <v>71</v>
      </c>
      <c r="F117" s="24">
        <v>2</v>
      </c>
      <c r="G117" s="33" t="s">
        <v>17</v>
      </c>
      <c r="H117" s="33" t="s">
        <v>36</v>
      </c>
      <c r="I117" s="33" t="s">
        <v>31</v>
      </c>
      <c r="J117" s="34">
        <v>10004568</v>
      </c>
      <c r="K117" s="33" t="s">
        <v>108</v>
      </c>
      <c r="L117" s="33" t="s">
        <v>55</v>
      </c>
      <c r="M117" s="29"/>
    </row>
    <row r="118" spans="1:13" s="31" customFormat="1" ht="90" customHeight="1">
      <c r="B118" s="24">
        <v>87</v>
      </c>
      <c r="C118" s="24">
        <v>46181500</v>
      </c>
      <c r="D118" s="32" t="s">
        <v>140</v>
      </c>
      <c r="E118" s="24" t="s">
        <v>66</v>
      </c>
      <c r="F118" s="24">
        <v>1</v>
      </c>
      <c r="G118" s="33" t="s">
        <v>17</v>
      </c>
      <c r="H118" s="33" t="s">
        <v>36</v>
      </c>
      <c r="I118" s="33" t="s">
        <v>31</v>
      </c>
      <c r="J118" s="34">
        <v>81133960</v>
      </c>
      <c r="K118" s="33" t="s">
        <v>108</v>
      </c>
      <c r="L118" s="33" t="s">
        <v>55</v>
      </c>
      <c r="M118" s="29"/>
    </row>
    <row r="119" spans="1:13" ht="75" customHeight="1">
      <c r="B119" s="24">
        <v>88</v>
      </c>
      <c r="C119" s="25">
        <v>72154065</v>
      </c>
      <c r="D119" s="32" t="s">
        <v>141</v>
      </c>
      <c r="E119" s="45" t="s">
        <v>50</v>
      </c>
      <c r="F119" s="24">
        <v>3.5</v>
      </c>
      <c r="G119" s="46" t="s">
        <v>17</v>
      </c>
      <c r="H119" s="27" t="s">
        <v>26</v>
      </c>
      <c r="I119" s="46" t="s">
        <v>31</v>
      </c>
      <c r="J119" s="34">
        <v>16287392</v>
      </c>
      <c r="K119" s="24" t="s">
        <v>142</v>
      </c>
      <c r="L119" s="24" t="s">
        <v>21</v>
      </c>
      <c r="M119" s="10"/>
    </row>
    <row r="120" spans="1:13" s="31" customFormat="1" ht="99.75" customHeight="1">
      <c r="A120" s="23"/>
      <c r="B120" s="24">
        <v>89</v>
      </c>
      <c r="C120" s="24">
        <v>76121600</v>
      </c>
      <c r="D120" s="32" t="s">
        <v>143</v>
      </c>
      <c r="E120" s="24" t="s">
        <v>16</v>
      </c>
      <c r="F120" s="24">
        <v>11</v>
      </c>
      <c r="G120" s="24" t="s">
        <v>17</v>
      </c>
      <c r="H120" s="24" t="s">
        <v>26</v>
      </c>
      <c r="I120" s="24" t="s">
        <v>31</v>
      </c>
      <c r="J120" s="28">
        <v>343779789</v>
      </c>
      <c r="K120" s="24" t="s">
        <v>142</v>
      </c>
      <c r="L120" s="24" t="s">
        <v>21</v>
      </c>
      <c r="M120" s="29"/>
    </row>
    <row r="121" spans="1:13" s="31" customFormat="1" ht="74.25" customHeight="1">
      <c r="A121" s="23"/>
      <c r="B121" s="24">
        <v>90</v>
      </c>
      <c r="C121" s="24">
        <v>72151802</v>
      </c>
      <c r="D121" s="32" t="s">
        <v>144</v>
      </c>
      <c r="E121" s="24" t="s">
        <v>16</v>
      </c>
      <c r="F121" s="24">
        <v>10.27</v>
      </c>
      <c r="G121" s="24" t="s">
        <v>17</v>
      </c>
      <c r="H121" s="24" t="s">
        <v>26</v>
      </c>
      <c r="I121" s="24" t="s">
        <v>31</v>
      </c>
      <c r="J121" s="28">
        <v>16249090</v>
      </c>
      <c r="K121" s="24" t="s">
        <v>142</v>
      </c>
      <c r="L121" s="24" t="s">
        <v>21</v>
      </c>
      <c r="M121" s="29"/>
    </row>
    <row r="122" spans="1:13" s="31" customFormat="1" ht="102.75" customHeight="1">
      <c r="A122" s="23"/>
      <c r="B122" s="24">
        <v>91</v>
      </c>
      <c r="C122" s="24">
        <v>27112800</v>
      </c>
      <c r="D122" s="32" t="s">
        <v>145</v>
      </c>
      <c r="E122" s="24" t="s">
        <v>16</v>
      </c>
      <c r="F122" s="24">
        <v>7</v>
      </c>
      <c r="G122" s="24" t="s">
        <v>17</v>
      </c>
      <c r="H122" s="24" t="s">
        <v>26</v>
      </c>
      <c r="I122" s="24" t="s">
        <v>31</v>
      </c>
      <c r="J122" s="28">
        <v>9796416</v>
      </c>
      <c r="K122" s="24" t="s">
        <v>142</v>
      </c>
      <c r="L122" s="24" t="s">
        <v>21</v>
      </c>
      <c r="M122" s="29"/>
    </row>
    <row r="123" spans="1:13" s="31" customFormat="1" ht="78.75" customHeight="1">
      <c r="A123" s="23"/>
      <c r="B123" s="24">
        <v>92</v>
      </c>
      <c r="C123" s="47">
        <v>90101802</v>
      </c>
      <c r="D123" s="32" t="s">
        <v>146</v>
      </c>
      <c r="E123" s="24" t="s">
        <v>30</v>
      </c>
      <c r="F123" s="24">
        <v>9.6999999999999993</v>
      </c>
      <c r="G123" s="24" t="s">
        <v>17</v>
      </c>
      <c r="H123" s="24" t="s">
        <v>33</v>
      </c>
      <c r="I123" s="24" t="s">
        <v>31</v>
      </c>
      <c r="J123" s="28">
        <v>84328859</v>
      </c>
      <c r="K123" s="24" t="s">
        <v>142</v>
      </c>
      <c r="L123" s="24" t="s">
        <v>21</v>
      </c>
      <c r="M123" s="29"/>
    </row>
    <row r="124" spans="1:13" s="31" customFormat="1" ht="60" customHeight="1">
      <c r="A124" s="23"/>
      <c r="B124" s="24">
        <v>93</v>
      </c>
      <c r="C124" s="47">
        <v>80161800</v>
      </c>
      <c r="D124" s="32" t="s">
        <v>147</v>
      </c>
      <c r="E124" s="24" t="s">
        <v>16</v>
      </c>
      <c r="F124" s="24">
        <v>11</v>
      </c>
      <c r="G124" s="24" t="s">
        <v>17</v>
      </c>
      <c r="H124" s="24" t="s">
        <v>94</v>
      </c>
      <c r="I124" s="24" t="s">
        <v>31</v>
      </c>
      <c r="J124" s="28">
        <v>45741200</v>
      </c>
      <c r="K124" s="24" t="s">
        <v>142</v>
      </c>
      <c r="L124" s="24" t="s">
        <v>21</v>
      </c>
      <c r="M124" s="29"/>
    </row>
    <row r="125" spans="1:13" s="31" customFormat="1" ht="74.25" customHeight="1">
      <c r="A125" s="23"/>
      <c r="B125" s="24">
        <v>94</v>
      </c>
      <c r="C125" s="47">
        <v>72151800</v>
      </c>
      <c r="D125" s="32" t="s">
        <v>148</v>
      </c>
      <c r="E125" s="24" t="s">
        <v>30</v>
      </c>
      <c r="F125" s="24">
        <v>9</v>
      </c>
      <c r="G125" s="24" t="s">
        <v>17</v>
      </c>
      <c r="H125" s="24" t="s">
        <v>26</v>
      </c>
      <c r="I125" s="24" t="s">
        <v>31</v>
      </c>
      <c r="J125" s="28">
        <v>100439000</v>
      </c>
      <c r="K125" s="24" t="s">
        <v>142</v>
      </c>
      <c r="L125" s="24" t="s">
        <v>21</v>
      </c>
      <c r="M125" s="29"/>
    </row>
    <row r="126" spans="1:13" s="31" customFormat="1" ht="132" customHeight="1">
      <c r="A126" s="23"/>
      <c r="B126" s="24">
        <v>95</v>
      </c>
      <c r="C126" s="47">
        <v>76122000</v>
      </c>
      <c r="D126" s="32" t="s">
        <v>149</v>
      </c>
      <c r="E126" s="24" t="s">
        <v>16</v>
      </c>
      <c r="F126" s="24">
        <v>10.3</v>
      </c>
      <c r="G126" s="24" t="s">
        <v>17</v>
      </c>
      <c r="H126" s="24" t="s">
        <v>26</v>
      </c>
      <c r="I126" s="24" t="s">
        <v>31</v>
      </c>
      <c r="J126" s="28">
        <v>1765749775</v>
      </c>
      <c r="K126" s="24" t="s">
        <v>142</v>
      </c>
      <c r="L126" s="24" t="s">
        <v>21</v>
      </c>
      <c r="M126" s="29"/>
    </row>
    <row r="127" spans="1:13" s="31" customFormat="1" ht="78.75" customHeight="1">
      <c r="A127" s="23"/>
      <c r="B127" s="24">
        <v>96</v>
      </c>
      <c r="C127" s="47">
        <v>78101800</v>
      </c>
      <c r="D127" s="32" t="s">
        <v>150</v>
      </c>
      <c r="E127" s="24" t="s">
        <v>30</v>
      </c>
      <c r="F127" s="24">
        <v>10.3</v>
      </c>
      <c r="G127" s="24" t="s">
        <v>85</v>
      </c>
      <c r="H127" s="24" t="s">
        <v>26</v>
      </c>
      <c r="I127" s="24" t="s">
        <v>31</v>
      </c>
      <c r="J127" s="28">
        <v>3950949281</v>
      </c>
      <c r="K127" s="24" t="s">
        <v>142</v>
      </c>
      <c r="L127" s="24" t="s">
        <v>21</v>
      </c>
      <c r="M127" s="29"/>
    </row>
    <row r="128" spans="1:13" s="31" customFormat="1" ht="75" customHeight="1">
      <c r="A128" s="23"/>
      <c r="B128" s="24">
        <v>97</v>
      </c>
      <c r="C128" s="47">
        <v>76121500</v>
      </c>
      <c r="D128" s="32" t="s">
        <v>151</v>
      </c>
      <c r="E128" s="24" t="s">
        <v>74</v>
      </c>
      <c r="F128" s="24">
        <v>8</v>
      </c>
      <c r="G128" s="24" t="s">
        <v>17</v>
      </c>
      <c r="H128" s="24" t="s">
        <v>26</v>
      </c>
      <c r="I128" s="24" t="s">
        <v>31</v>
      </c>
      <c r="J128" s="28">
        <v>254725920</v>
      </c>
      <c r="K128" s="24" t="s">
        <v>142</v>
      </c>
      <c r="L128" s="24" t="s">
        <v>21</v>
      </c>
      <c r="M128" s="29"/>
    </row>
    <row r="129" spans="1:13" s="31" customFormat="1" ht="73.5" customHeight="1">
      <c r="A129" s="23"/>
      <c r="B129" s="24">
        <v>98</v>
      </c>
      <c r="C129" s="47">
        <v>81112501</v>
      </c>
      <c r="D129" s="32" t="s">
        <v>152</v>
      </c>
      <c r="E129" s="24" t="s">
        <v>52</v>
      </c>
      <c r="F129" s="24">
        <v>1</v>
      </c>
      <c r="G129" s="24" t="s">
        <v>17</v>
      </c>
      <c r="H129" s="24" t="s">
        <v>57</v>
      </c>
      <c r="I129" s="24" t="s">
        <v>31</v>
      </c>
      <c r="J129" s="28">
        <v>12000000</v>
      </c>
      <c r="K129" s="24" t="s">
        <v>142</v>
      </c>
      <c r="L129" s="24" t="s">
        <v>21</v>
      </c>
      <c r="M129" s="29"/>
    </row>
    <row r="130" spans="1:13" s="31" customFormat="1" ht="74.25" customHeight="1">
      <c r="A130" s="23"/>
      <c r="B130" s="24">
        <v>99</v>
      </c>
      <c r="C130" s="47">
        <v>27112000</v>
      </c>
      <c r="D130" s="32" t="s">
        <v>153</v>
      </c>
      <c r="E130" s="24" t="s">
        <v>52</v>
      </c>
      <c r="F130" s="24">
        <v>8.8000000000000007</v>
      </c>
      <c r="G130" s="24" t="s">
        <v>17</v>
      </c>
      <c r="H130" s="24" t="s">
        <v>26</v>
      </c>
      <c r="I130" s="24" t="s">
        <v>31</v>
      </c>
      <c r="J130" s="28">
        <v>10911501</v>
      </c>
      <c r="K130" s="24" t="s">
        <v>142</v>
      </c>
      <c r="L130" s="24" t="s">
        <v>21</v>
      </c>
      <c r="M130" s="29"/>
    </row>
    <row r="131" spans="1:13" s="31" customFormat="1" ht="104.25" customHeight="1">
      <c r="A131" s="23"/>
      <c r="B131" s="24">
        <v>100</v>
      </c>
      <c r="C131" s="47">
        <v>82101500</v>
      </c>
      <c r="D131" s="32" t="s">
        <v>154</v>
      </c>
      <c r="E131" s="24" t="s">
        <v>45</v>
      </c>
      <c r="F131" s="24">
        <v>7</v>
      </c>
      <c r="G131" s="24" t="s">
        <v>17</v>
      </c>
      <c r="H131" s="24" t="s">
        <v>33</v>
      </c>
      <c r="I131" s="24" t="s">
        <v>31</v>
      </c>
      <c r="J131" s="28">
        <v>167061639</v>
      </c>
      <c r="K131" s="24" t="s">
        <v>142</v>
      </c>
      <c r="L131" s="24" t="s">
        <v>21</v>
      </c>
      <c r="M131" s="29"/>
    </row>
    <row r="132" spans="1:13" s="31" customFormat="1" ht="74.25" customHeight="1">
      <c r="A132" s="23"/>
      <c r="B132" s="24">
        <v>101</v>
      </c>
      <c r="C132" s="25">
        <v>76121500</v>
      </c>
      <c r="D132" s="32" t="s">
        <v>155</v>
      </c>
      <c r="E132" s="24" t="s">
        <v>16</v>
      </c>
      <c r="F132" s="24">
        <v>2</v>
      </c>
      <c r="G132" s="24" t="s">
        <v>17</v>
      </c>
      <c r="H132" s="24" t="s">
        <v>26</v>
      </c>
      <c r="I132" s="24" t="s">
        <v>31</v>
      </c>
      <c r="J132" s="28">
        <v>86632000</v>
      </c>
      <c r="K132" s="24" t="s">
        <v>142</v>
      </c>
      <c r="L132" s="24" t="s">
        <v>21</v>
      </c>
      <c r="M132" s="29"/>
    </row>
    <row r="133" spans="1:13" s="31" customFormat="1" ht="86.25" customHeight="1">
      <c r="A133" s="23"/>
      <c r="B133" s="24">
        <v>102</v>
      </c>
      <c r="C133" s="25">
        <v>80101706</v>
      </c>
      <c r="D133" s="32" t="s">
        <v>156</v>
      </c>
      <c r="E133" s="24" t="s">
        <v>71</v>
      </c>
      <c r="F133" s="24">
        <v>3</v>
      </c>
      <c r="G133" s="24" t="s">
        <v>17</v>
      </c>
      <c r="H133" s="24" t="s">
        <v>26</v>
      </c>
      <c r="I133" s="24" t="s">
        <v>31</v>
      </c>
      <c r="J133" s="28">
        <v>9749670</v>
      </c>
      <c r="K133" s="24" t="s">
        <v>142</v>
      </c>
      <c r="L133" s="24" t="s">
        <v>21</v>
      </c>
      <c r="M133" s="29"/>
    </row>
    <row r="134" spans="1:13" s="31" customFormat="1" ht="111.95" customHeight="1">
      <c r="A134" s="23"/>
      <c r="B134" s="24">
        <v>103</v>
      </c>
      <c r="C134" s="25" t="s">
        <v>157</v>
      </c>
      <c r="D134" s="32" t="s">
        <v>158</v>
      </c>
      <c r="E134" s="24" t="s">
        <v>50</v>
      </c>
      <c r="F134" s="24">
        <v>4</v>
      </c>
      <c r="G134" s="24" t="s">
        <v>17</v>
      </c>
      <c r="H134" s="24" t="s">
        <v>57</v>
      </c>
      <c r="I134" s="24" t="s">
        <v>31</v>
      </c>
      <c r="J134" s="28">
        <v>2687664</v>
      </c>
      <c r="K134" s="24" t="s">
        <v>142</v>
      </c>
      <c r="L134" s="24" t="s">
        <v>21</v>
      </c>
      <c r="M134" s="29"/>
    </row>
    <row r="135" spans="1:13" s="31" customFormat="1" ht="171.75" customHeight="1">
      <c r="A135" s="23"/>
      <c r="B135" s="24">
        <v>104</v>
      </c>
      <c r="C135" s="47">
        <v>80111600</v>
      </c>
      <c r="D135" s="32" t="s">
        <v>159</v>
      </c>
      <c r="E135" s="24" t="s">
        <v>45</v>
      </c>
      <c r="F135" s="24">
        <v>3</v>
      </c>
      <c r="G135" s="24" t="s">
        <v>17</v>
      </c>
      <c r="H135" s="24" t="s">
        <v>26</v>
      </c>
      <c r="I135" s="24" t="s">
        <v>31</v>
      </c>
      <c r="J135" s="28">
        <v>6800000</v>
      </c>
      <c r="K135" s="24" t="s">
        <v>142</v>
      </c>
      <c r="L135" s="24" t="s">
        <v>21</v>
      </c>
      <c r="M135" s="29"/>
    </row>
    <row r="136" spans="1:13" s="31" customFormat="1" ht="142.5" customHeight="1">
      <c r="A136" s="23"/>
      <c r="B136" s="24">
        <v>105</v>
      </c>
      <c r="C136" s="24">
        <v>81112501</v>
      </c>
      <c r="D136" s="32" t="s">
        <v>160</v>
      </c>
      <c r="E136" s="24" t="s">
        <v>16</v>
      </c>
      <c r="F136" s="24">
        <v>1</v>
      </c>
      <c r="G136" s="24" t="s">
        <v>17</v>
      </c>
      <c r="H136" s="24" t="s">
        <v>57</v>
      </c>
      <c r="I136" s="24" t="s">
        <v>31</v>
      </c>
      <c r="J136" s="28">
        <v>28403445</v>
      </c>
      <c r="K136" s="24" t="s">
        <v>142</v>
      </c>
      <c r="L136" s="24" t="s">
        <v>21</v>
      </c>
      <c r="M136" s="29"/>
    </row>
    <row r="137" spans="1:13" s="31" customFormat="1" ht="72" customHeight="1">
      <c r="A137" s="23"/>
      <c r="B137" s="24">
        <v>106</v>
      </c>
      <c r="C137" s="24">
        <v>81112501</v>
      </c>
      <c r="D137" s="32" t="s">
        <v>152</v>
      </c>
      <c r="E137" s="24" t="s">
        <v>52</v>
      </c>
      <c r="F137" s="24">
        <v>1</v>
      </c>
      <c r="G137" s="24" t="s">
        <v>17</v>
      </c>
      <c r="H137" s="24" t="s">
        <v>57</v>
      </c>
      <c r="I137" s="24" t="s">
        <v>31</v>
      </c>
      <c r="J137" s="28">
        <v>8466000</v>
      </c>
      <c r="K137" s="24" t="s">
        <v>142</v>
      </c>
      <c r="L137" s="24" t="s">
        <v>21</v>
      </c>
      <c r="M137" s="29"/>
    </row>
    <row r="138" spans="1:13" s="31" customFormat="1" ht="52.5" customHeight="1">
      <c r="A138" s="23"/>
      <c r="B138" s="24">
        <v>107</v>
      </c>
      <c r="C138" s="25">
        <v>47101500</v>
      </c>
      <c r="D138" s="32" t="s">
        <v>161</v>
      </c>
      <c r="E138" s="24" t="s">
        <v>74</v>
      </c>
      <c r="F138" s="24">
        <v>1</v>
      </c>
      <c r="G138" s="24" t="s">
        <v>17</v>
      </c>
      <c r="H138" s="24" t="s">
        <v>94</v>
      </c>
      <c r="I138" s="24" t="s">
        <v>31</v>
      </c>
      <c r="J138" s="28">
        <v>2322214</v>
      </c>
      <c r="K138" s="24" t="s">
        <v>142</v>
      </c>
      <c r="L138" s="24" t="s">
        <v>21</v>
      </c>
      <c r="M138" s="29"/>
    </row>
    <row r="139" spans="1:13" s="31" customFormat="1" ht="62.25" customHeight="1">
      <c r="A139" s="23"/>
      <c r="B139" s="24">
        <v>108</v>
      </c>
      <c r="C139" s="25">
        <v>11111800</v>
      </c>
      <c r="D139" s="32" t="s">
        <v>162</v>
      </c>
      <c r="E139" s="24" t="s">
        <v>35</v>
      </c>
      <c r="F139" s="24">
        <v>3</v>
      </c>
      <c r="G139" s="24" t="s">
        <v>17</v>
      </c>
      <c r="H139" s="24" t="s">
        <v>33</v>
      </c>
      <c r="I139" s="24" t="s">
        <v>31</v>
      </c>
      <c r="J139" s="28">
        <v>338026711</v>
      </c>
      <c r="K139" s="24" t="s">
        <v>142</v>
      </c>
      <c r="L139" s="24" t="s">
        <v>21</v>
      </c>
      <c r="M139" s="29"/>
    </row>
    <row r="140" spans="1:13" s="31" customFormat="1" ht="73.5" customHeight="1">
      <c r="A140" s="23"/>
      <c r="B140" s="24">
        <v>109</v>
      </c>
      <c r="C140" s="25">
        <v>22101900</v>
      </c>
      <c r="D140" s="32" t="s">
        <v>163</v>
      </c>
      <c r="E140" s="24" t="s">
        <v>52</v>
      </c>
      <c r="F140" s="24">
        <v>3.93</v>
      </c>
      <c r="G140" s="24" t="s">
        <v>85</v>
      </c>
      <c r="H140" s="24" t="s">
        <v>26</v>
      </c>
      <c r="I140" s="24" t="s">
        <v>31</v>
      </c>
      <c r="J140" s="28">
        <v>540930000</v>
      </c>
      <c r="K140" s="24" t="s">
        <v>142</v>
      </c>
      <c r="L140" s="24" t="s">
        <v>21</v>
      </c>
      <c r="M140" s="29"/>
    </row>
    <row r="141" spans="1:13" s="31" customFormat="1" ht="61.5" customHeight="1">
      <c r="A141" s="23"/>
      <c r="B141" s="24">
        <v>110</v>
      </c>
      <c r="C141" s="25">
        <v>11121600</v>
      </c>
      <c r="D141" s="32" t="s">
        <v>164</v>
      </c>
      <c r="E141" s="24" t="s">
        <v>16</v>
      </c>
      <c r="F141" s="24">
        <v>2</v>
      </c>
      <c r="G141" s="24" t="s">
        <v>17</v>
      </c>
      <c r="H141" s="24" t="s">
        <v>33</v>
      </c>
      <c r="I141" s="24" t="s">
        <v>31</v>
      </c>
      <c r="J141" s="28">
        <v>129798584</v>
      </c>
      <c r="K141" s="24" t="s">
        <v>142</v>
      </c>
      <c r="L141" s="24" t="s">
        <v>21</v>
      </c>
      <c r="M141" s="29"/>
    </row>
    <row r="142" spans="1:13" s="31" customFormat="1" ht="89.25" customHeight="1">
      <c r="A142" s="23"/>
      <c r="B142" s="24">
        <v>111</v>
      </c>
      <c r="C142" s="25">
        <v>53122700</v>
      </c>
      <c r="D142" s="32" t="s">
        <v>165</v>
      </c>
      <c r="E142" s="24" t="s">
        <v>16</v>
      </c>
      <c r="F142" s="24">
        <v>1</v>
      </c>
      <c r="G142" s="24" t="s">
        <v>17</v>
      </c>
      <c r="H142" s="24" t="s">
        <v>57</v>
      </c>
      <c r="I142" s="24" t="s">
        <v>31</v>
      </c>
      <c r="J142" s="28">
        <v>8758500</v>
      </c>
      <c r="K142" s="24" t="s">
        <v>142</v>
      </c>
      <c r="L142" s="24" t="s">
        <v>21</v>
      </c>
      <c r="M142" s="29"/>
    </row>
    <row r="143" spans="1:13" ht="59.25" customHeight="1">
      <c r="B143" s="24">
        <v>112</v>
      </c>
      <c r="C143" s="25">
        <v>80131500</v>
      </c>
      <c r="D143" s="32" t="s">
        <v>166</v>
      </c>
      <c r="E143" s="24" t="s">
        <v>45</v>
      </c>
      <c r="F143" s="24">
        <v>5.8</v>
      </c>
      <c r="G143" s="24" t="s">
        <v>17</v>
      </c>
      <c r="H143" s="24" t="s">
        <v>94</v>
      </c>
      <c r="I143" s="24" t="s">
        <v>31</v>
      </c>
      <c r="J143" s="28">
        <v>8177669</v>
      </c>
      <c r="K143" s="24" t="s">
        <v>142</v>
      </c>
      <c r="L143" s="24" t="s">
        <v>21</v>
      </c>
      <c r="M143" s="10"/>
    </row>
    <row r="144" spans="1:13" ht="59.25" customHeight="1">
      <c r="B144" s="24">
        <v>113</v>
      </c>
      <c r="C144" s="25">
        <v>80131500</v>
      </c>
      <c r="D144" s="32" t="s">
        <v>166</v>
      </c>
      <c r="E144" s="24" t="s">
        <v>45</v>
      </c>
      <c r="F144" s="24">
        <v>5.8</v>
      </c>
      <c r="G144" s="24" t="s">
        <v>17</v>
      </c>
      <c r="H144" s="24" t="s">
        <v>94</v>
      </c>
      <c r="I144" s="24" t="s">
        <v>31</v>
      </c>
      <c r="J144" s="28">
        <v>12933333</v>
      </c>
      <c r="K144" s="24" t="s">
        <v>142</v>
      </c>
      <c r="L144" s="24" t="s">
        <v>21</v>
      </c>
      <c r="M144" s="10"/>
    </row>
    <row r="145" spans="2:13" ht="61.5" customHeight="1">
      <c r="B145" s="24">
        <v>114</v>
      </c>
      <c r="C145" s="25">
        <v>80131500</v>
      </c>
      <c r="D145" s="32" t="s">
        <v>166</v>
      </c>
      <c r="E145" s="24" t="s">
        <v>45</v>
      </c>
      <c r="F145" s="24">
        <v>5.8</v>
      </c>
      <c r="G145" s="24" t="s">
        <v>17</v>
      </c>
      <c r="H145" s="24" t="s">
        <v>94</v>
      </c>
      <c r="I145" s="24" t="s">
        <v>31</v>
      </c>
      <c r="J145" s="28">
        <v>22633333</v>
      </c>
      <c r="K145" s="24" t="s">
        <v>142</v>
      </c>
      <c r="L145" s="24" t="s">
        <v>21</v>
      </c>
      <c r="M145" s="10"/>
    </row>
    <row r="146" spans="2:13" ht="57" customHeight="1">
      <c r="B146" s="24">
        <v>115</v>
      </c>
      <c r="C146" s="25">
        <v>80131500</v>
      </c>
      <c r="D146" s="32" t="s">
        <v>166</v>
      </c>
      <c r="E146" s="24" t="s">
        <v>45</v>
      </c>
      <c r="F146" s="24">
        <v>5.8</v>
      </c>
      <c r="G146" s="24" t="s">
        <v>17</v>
      </c>
      <c r="H146" s="24" t="s">
        <v>94</v>
      </c>
      <c r="I146" s="24" t="s">
        <v>31</v>
      </c>
      <c r="J146" s="28">
        <v>9053333</v>
      </c>
      <c r="K146" s="24" t="s">
        <v>142</v>
      </c>
      <c r="L146" s="24" t="s">
        <v>21</v>
      </c>
      <c r="M146" s="10"/>
    </row>
    <row r="147" spans="2:13" ht="48" customHeight="1">
      <c r="B147" s="24">
        <v>116</v>
      </c>
      <c r="C147" s="25">
        <v>80131500</v>
      </c>
      <c r="D147" s="32" t="s">
        <v>167</v>
      </c>
      <c r="E147" s="24" t="s">
        <v>45</v>
      </c>
      <c r="F147" s="24">
        <v>6.8</v>
      </c>
      <c r="G147" s="24" t="s">
        <v>17</v>
      </c>
      <c r="H147" s="24" t="s">
        <v>94</v>
      </c>
      <c r="I147" s="24" t="s">
        <v>31</v>
      </c>
      <c r="J147" s="28">
        <v>5440000</v>
      </c>
      <c r="K147" s="24" t="s">
        <v>142</v>
      </c>
      <c r="L147" s="24" t="s">
        <v>21</v>
      </c>
      <c r="M147" s="10"/>
    </row>
    <row r="148" spans="2:13" ht="89.25" customHeight="1">
      <c r="B148" s="24">
        <v>117</v>
      </c>
      <c r="C148" s="25">
        <v>80101600</v>
      </c>
      <c r="D148" s="32" t="s">
        <v>168</v>
      </c>
      <c r="E148" s="24" t="s">
        <v>35</v>
      </c>
      <c r="F148" s="24">
        <v>3</v>
      </c>
      <c r="G148" s="48" t="s">
        <v>17</v>
      </c>
      <c r="H148" s="48" t="s">
        <v>33</v>
      </c>
      <c r="I148" s="48" t="s">
        <v>31</v>
      </c>
      <c r="J148" s="28">
        <v>11407805</v>
      </c>
      <c r="K148" s="24" t="s">
        <v>142</v>
      </c>
      <c r="L148" s="24" t="s">
        <v>21</v>
      </c>
      <c r="M148" s="10"/>
    </row>
    <row r="149" spans="2:13" ht="117" customHeight="1">
      <c r="B149" s="24">
        <v>118</v>
      </c>
      <c r="C149" s="25" t="s">
        <v>169</v>
      </c>
      <c r="D149" s="32" t="s">
        <v>170</v>
      </c>
      <c r="E149" s="24" t="s">
        <v>35</v>
      </c>
      <c r="F149" s="24">
        <v>3</v>
      </c>
      <c r="G149" s="48" t="s">
        <v>17</v>
      </c>
      <c r="H149" s="27" t="s">
        <v>26</v>
      </c>
      <c r="I149" s="48" t="s">
        <v>31</v>
      </c>
      <c r="J149" s="28">
        <v>125207000</v>
      </c>
      <c r="K149" s="24" t="s">
        <v>142</v>
      </c>
      <c r="L149" s="24" t="s">
        <v>21</v>
      </c>
      <c r="M149" s="10"/>
    </row>
    <row r="150" spans="2:13" ht="89.25" customHeight="1">
      <c r="B150" s="24">
        <v>119</v>
      </c>
      <c r="C150" s="25">
        <v>80131500</v>
      </c>
      <c r="D150" s="32" t="s">
        <v>171</v>
      </c>
      <c r="E150" s="24" t="s">
        <v>50</v>
      </c>
      <c r="F150" s="24">
        <v>4</v>
      </c>
      <c r="G150" s="48" t="s">
        <v>17</v>
      </c>
      <c r="H150" s="48" t="s">
        <v>94</v>
      </c>
      <c r="I150" s="48" t="s">
        <v>31</v>
      </c>
      <c r="J150" s="34">
        <v>5270000</v>
      </c>
      <c r="K150" s="24" t="s">
        <v>142</v>
      </c>
      <c r="L150" s="24" t="s">
        <v>21</v>
      </c>
      <c r="M150" s="10"/>
    </row>
    <row r="151" spans="2:13" ht="57.75" customHeight="1">
      <c r="B151" s="24">
        <v>120</v>
      </c>
      <c r="C151" s="24">
        <v>80131500</v>
      </c>
      <c r="D151" s="32" t="s">
        <v>172</v>
      </c>
      <c r="E151" s="24" t="s">
        <v>45</v>
      </c>
      <c r="F151" s="24">
        <v>6.8</v>
      </c>
      <c r="G151" s="48" t="s">
        <v>17</v>
      </c>
      <c r="H151" s="48" t="s">
        <v>94</v>
      </c>
      <c r="I151" s="48" t="s">
        <v>31</v>
      </c>
      <c r="J151" s="34">
        <v>3760000</v>
      </c>
      <c r="K151" s="24" t="s">
        <v>142</v>
      </c>
      <c r="L151" s="24" t="s">
        <v>21</v>
      </c>
      <c r="M151" s="10"/>
    </row>
    <row r="152" spans="2:13" ht="74.25" customHeight="1">
      <c r="B152" s="24">
        <v>121</v>
      </c>
      <c r="C152" s="24">
        <v>80131500</v>
      </c>
      <c r="D152" s="32" t="s">
        <v>173</v>
      </c>
      <c r="E152" s="24" t="s">
        <v>45</v>
      </c>
      <c r="F152" s="24">
        <v>6.8</v>
      </c>
      <c r="G152" s="48" t="s">
        <v>17</v>
      </c>
      <c r="H152" s="48" t="s">
        <v>94</v>
      </c>
      <c r="I152" s="48" t="s">
        <v>31</v>
      </c>
      <c r="J152" s="49">
        <v>8547500</v>
      </c>
      <c r="K152" s="24" t="s">
        <v>142</v>
      </c>
      <c r="L152" s="24" t="s">
        <v>21</v>
      </c>
      <c r="M152" s="10"/>
    </row>
    <row r="153" spans="2:13" ht="162.6" customHeight="1">
      <c r="B153" s="24">
        <v>122</v>
      </c>
      <c r="C153" s="24">
        <v>60141004</v>
      </c>
      <c r="D153" s="32" t="s">
        <v>174</v>
      </c>
      <c r="E153" s="50" t="s">
        <v>35</v>
      </c>
      <c r="F153" s="24">
        <v>3</v>
      </c>
      <c r="G153" s="51" t="s">
        <v>17</v>
      </c>
      <c r="H153" s="27" t="s">
        <v>26</v>
      </c>
      <c r="I153" s="51" t="s">
        <v>31</v>
      </c>
      <c r="J153" s="34">
        <v>4840000</v>
      </c>
      <c r="K153" s="24" t="s">
        <v>142</v>
      </c>
      <c r="L153" s="24" t="s">
        <v>21</v>
      </c>
      <c r="M153" s="10"/>
    </row>
    <row r="154" spans="2:13" ht="72" customHeight="1">
      <c r="B154" s="24">
        <v>123</v>
      </c>
      <c r="C154" s="24">
        <v>43191500</v>
      </c>
      <c r="D154" s="32" t="s">
        <v>175</v>
      </c>
      <c r="E154" s="50" t="s">
        <v>115</v>
      </c>
      <c r="F154" s="24">
        <v>1</v>
      </c>
      <c r="G154" s="51" t="s">
        <v>17</v>
      </c>
      <c r="H154" s="48" t="s">
        <v>57</v>
      </c>
      <c r="I154" s="51" t="s">
        <v>31</v>
      </c>
      <c r="J154" s="34">
        <v>68551016</v>
      </c>
      <c r="K154" s="24" t="s">
        <v>142</v>
      </c>
      <c r="L154" s="24" t="s">
        <v>21</v>
      </c>
      <c r="M154" s="10"/>
    </row>
    <row r="155" spans="2:13" ht="74.25" customHeight="1">
      <c r="B155" s="24">
        <v>124</v>
      </c>
      <c r="C155" s="24">
        <v>30102901</v>
      </c>
      <c r="D155" s="32" t="s">
        <v>176</v>
      </c>
      <c r="E155" s="50" t="s">
        <v>50</v>
      </c>
      <c r="F155" s="24">
        <v>4</v>
      </c>
      <c r="G155" s="51" t="s">
        <v>17</v>
      </c>
      <c r="H155" s="48" t="s">
        <v>33</v>
      </c>
      <c r="I155" s="51" t="s">
        <v>31</v>
      </c>
      <c r="J155" s="34">
        <v>15506652</v>
      </c>
      <c r="K155" s="24" t="s">
        <v>142</v>
      </c>
      <c r="L155" s="24" t="s">
        <v>21</v>
      </c>
      <c r="M155" s="10"/>
    </row>
    <row r="156" spans="2:13" ht="71.25" customHeight="1">
      <c r="B156" s="24">
        <v>125</v>
      </c>
      <c r="C156" s="40">
        <v>23152902</v>
      </c>
      <c r="D156" s="32" t="s">
        <v>163</v>
      </c>
      <c r="E156" s="24" t="s">
        <v>50</v>
      </c>
      <c r="F156" s="24">
        <v>2.9</v>
      </c>
      <c r="G156" s="24" t="s">
        <v>17</v>
      </c>
      <c r="H156" s="24" t="s">
        <v>26</v>
      </c>
      <c r="I156" s="24" t="s">
        <v>31</v>
      </c>
      <c r="J156" s="28">
        <v>540930000</v>
      </c>
      <c r="K156" s="24" t="s">
        <v>142</v>
      </c>
      <c r="L156" s="24" t="s">
        <v>21</v>
      </c>
      <c r="M156" s="10"/>
    </row>
    <row r="157" spans="2:13" ht="89.25" customHeight="1">
      <c r="B157" s="24">
        <v>126</v>
      </c>
      <c r="C157" s="24">
        <v>72141100</v>
      </c>
      <c r="D157" s="32" t="s">
        <v>177</v>
      </c>
      <c r="E157" s="45" t="s">
        <v>115</v>
      </c>
      <c r="F157" s="24">
        <v>5</v>
      </c>
      <c r="G157" s="46" t="s">
        <v>17</v>
      </c>
      <c r="H157" s="27" t="s">
        <v>26</v>
      </c>
      <c r="I157" s="46" t="s">
        <v>31</v>
      </c>
      <c r="J157" s="28">
        <v>540930000</v>
      </c>
      <c r="K157" s="24" t="s">
        <v>142</v>
      </c>
      <c r="L157" s="24" t="s">
        <v>21</v>
      </c>
      <c r="M157" s="10"/>
    </row>
    <row r="158" spans="2:13" ht="128.44999999999999" customHeight="1">
      <c r="B158" s="24">
        <v>127</v>
      </c>
      <c r="C158" s="24">
        <v>55101500</v>
      </c>
      <c r="D158" s="32" t="s">
        <v>178</v>
      </c>
      <c r="E158" s="45" t="s">
        <v>74</v>
      </c>
      <c r="F158" s="24">
        <v>1</v>
      </c>
      <c r="G158" s="46" t="s">
        <v>17</v>
      </c>
      <c r="H158" s="48" t="s">
        <v>57</v>
      </c>
      <c r="I158" s="46" t="s">
        <v>31</v>
      </c>
      <c r="J158" s="28">
        <v>3441000</v>
      </c>
      <c r="K158" s="24" t="s">
        <v>142</v>
      </c>
      <c r="L158" s="24" t="s">
        <v>21</v>
      </c>
      <c r="M158" s="10"/>
    </row>
    <row r="159" spans="2:13" ht="172.5" customHeight="1">
      <c r="B159" s="24">
        <v>128</v>
      </c>
      <c r="C159" s="24">
        <v>14111611</v>
      </c>
      <c r="D159" s="32" t="s">
        <v>179</v>
      </c>
      <c r="E159" s="45" t="s">
        <v>74</v>
      </c>
      <c r="F159" s="24">
        <v>1</v>
      </c>
      <c r="G159" s="46" t="s">
        <v>17</v>
      </c>
      <c r="H159" s="48" t="s">
        <v>57</v>
      </c>
      <c r="I159" s="46" t="s">
        <v>31</v>
      </c>
      <c r="J159" s="28">
        <v>875000</v>
      </c>
      <c r="K159" s="24" t="s">
        <v>142</v>
      </c>
      <c r="L159" s="24" t="s">
        <v>21</v>
      </c>
      <c r="M159" s="10"/>
    </row>
    <row r="160" spans="2:13" ht="147" customHeight="1">
      <c r="B160" s="24">
        <v>129</v>
      </c>
      <c r="C160" s="24">
        <v>24101500</v>
      </c>
      <c r="D160" s="32" t="s">
        <v>180</v>
      </c>
      <c r="E160" s="45" t="s">
        <v>74</v>
      </c>
      <c r="F160" s="24">
        <v>1</v>
      </c>
      <c r="G160" s="46" t="s">
        <v>17</v>
      </c>
      <c r="H160" s="48" t="s">
        <v>33</v>
      </c>
      <c r="I160" s="46" t="s">
        <v>31</v>
      </c>
      <c r="J160" s="28">
        <v>1899000</v>
      </c>
      <c r="K160" s="24" t="s">
        <v>142</v>
      </c>
      <c r="L160" s="24" t="s">
        <v>21</v>
      </c>
      <c r="M160" s="10"/>
    </row>
    <row r="161" spans="1:13" ht="45.75" customHeight="1">
      <c r="B161" s="24">
        <v>130</v>
      </c>
      <c r="C161" s="24">
        <v>27120000</v>
      </c>
      <c r="D161" s="39" t="s">
        <v>181</v>
      </c>
      <c r="E161" s="45" t="s">
        <v>74</v>
      </c>
      <c r="F161" s="24">
        <v>3</v>
      </c>
      <c r="G161" s="46" t="s">
        <v>17</v>
      </c>
      <c r="H161" s="48" t="s">
        <v>33</v>
      </c>
      <c r="I161" s="46" t="s">
        <v>31</v>
      </c>
      <c r="J161" s="28">
        <v>279466000</v>
      </c>
      <c r="K161" s="24" t="s">
        <v>142</v>
      </c>
      <c r="L161" s="24" t="s">
        <v>21</v>
      </c>
      <c r="M161" s="10"/>
    </row>
    <row r="162" spans="1:13" ht="76.5" customHeight="1">
      <c r="B162" s="24">
        <v>131</v>
      </c>
      <c r="C162" s="24">
        <v>82101500</v>
      </c>
      <c r="D162" s="32" t="s">
        <v>182</v>
      </c>
      <c r="E162" s="45" t="s">
        <v>45</v>
      </c>
      <c r="F162" s="24">
        <v>1</v>
      </c>
      <c r="G162" s="46" t="s">
        <v>17</v>
      </c>
      <c r="H162" s="48" t="s">
        <v>57</v>
      </c>
      <c r="I162" s="46" t="s">
        <v>31</v>
      </c>
      <c r="J162" s="28">
        <v>32399357</v>
      </c>
      <c r="K162" s="24" t="s">
        <v>142</v>
      </c>
      <c r="L162" s="24" t="s">
        <v>21</v>
      </c>
      <c r="M162" s="10"/>
    </row>
    <row r="163" spans="1:13" ht="90" customHeight="1">
      <c r="B163" s="24">
        <v>132</v>
      </c>
      <c r="C163" s="25">
        <v>53122700</v>
      </c>
      <c r="D163" s="32" t="s">
        <v>165</v>
      </c>
      <c r="E163" s="45" t="s">
        <v>45</v>
      </c>
      <c r="F163" s="24">
        <v>1</v>
      </c>
      <c r="G163" s="46" t="s">
        <v>17</v>
      </c>
      <c r="H163" s="48" t="s">
        <v>57</v>
      </c>
      <c r="I163" s="46" t="s">
        <v>31</v>
      </c>
      <c r="J163" s="49">
        <v>3808000</v>
      </c>
      <c r="K163" s="24" t="s">
        <v>142</v>
      </c>
      <c r="L163" s="24" t="s">
        <v>21</v>
      </c>
      <c r="M163" s="10"/>
    </row>
    <row r="164" spans="1:13" ht="89.25" customHeight="1">
      <c r="B164" s="24">
        <v>133</v>
      </c>
      <c r="C164" s="25">
        <v>31211508</v>
      </c>
      <c r="D164" s="32" t="s">
        <v>183</v>
      </c>
      <c r="E164" s="45" t="s">
        <v>50</v>
      </c>
      <c r="F164" s="24">
        <v>1</v>
      </c>
      <c r="G164" s="46" t="s">
        <v>17</v>
      </c>
      <c r="H164" s="48" t="s">
        <v>57</v>
      </c>
      <c r="I164" s="46" t="s">
        <v>31</v>
      </c>
      <c r="J164" s="49">
        <v>771208</v>
      </c>
      <c r="K164" s="24" t="s">
        <v>142</v>
      </c>
      <c r="L164" s="24" t="s">
        <v>21</v>
      </c>
      <c r="M164" s="10"/>
    </row>
    <row r="165" spans="1:13" ht="101.25" customHeight="1">
      <c r="B165" s="24">
        <v>134</v>
      </c>
      <c r="C165" s="25">
        <v>60106207</v>
      </c>
      <c r="D165" s="39" t="s">
        <v>184</v>
      </c>
      <c r="E165" s="52" t="s">
        <v>115</v>
      </c>
      <c r="F165" s="25">
        <v>1</v>
      </c>
      <c r="G165" s="53" t="s">
        <v>17</v>
      </c>
      <c r="H165" s="42" t="s">
        <v>57</v>
      </c>
      <c r="I165" s="53" t="s">
        <v>31</v>
      </c>
      <c r="J165" s="41">
        <v>25347000</v>
      </c>
      <c r="K165" s="25" t="s">
        <v>142</v>
      </c>
      <c r="L165" s="25" t="s">
        <v>21</v>
      </c>
      <c r="M165" s="10"/>
    </row>
    <row r="166" spans="1:13" ht="59.25" customHeight="1">
      <c r="B166" s="24">
        <v>135</v>
      </c>
      <c r="C166" s="25">
        <v>27112746</v>
      </c>
      <c r="D166" s="39" t="s">
        <v>185</v>
      </c>
      <c r="E166" s="52" t="s">
        <v>50</v>
      </c>
      <c r="F166" s="25">
        <v>1</v>
      </c>
      <c r="G166" s="53" t="s">
        <v>17</v>
      </c>
      <c r="H166" s="42" t="s">
        <v>57</v>
      </c>
      <c r="I166" s="53" t="s">
        <v>31</v>
      </c>
      <c r="J166" s="41">
        <v>52233398</v>
      </c>
      <c r="K166" s="25" t="s">
        <v>142</v>
      </c>
      <c r="L166" s="25" t="s">
        <v>21</v>
      </c>
      <c r="M166" s="10"/>
    </row>
    <row r="167" spans="1:13" ht="72.75" customHeight="1">
      <c r="B167" s="24">
        <v>136</v>
      </c>
      <c r="C167" s="25">
        <v>42182101</v>
      </c>
      <c r="D167" s="32" t="s">
        <v>186</v>
      </c>
      <c r="E167" s="33" t="s">
        <v>50</v>
      </c>
      <c r="F167" s="33">
        <v>1</v>
      </c>
      <c r="G167" s="33" t="s">
        <v>17</v>
      </c>
      <c r="H167" s="33" t="s">
        <v>33</v>
      </c>
      <c r="I167" s="33" t="s">
        <v>31</v>
      </c>
      <c r="J167" s="54">
        <v>4000000</v>
      </c>
      <c r="K167" s="33" t="s">
        <v>142</v>
      </c>
      <c r="L167" s="33" t="s">
        <v>21</v>
      </c>
      <c r="M167" s="10"/>
    </row>
    <row r="168" spans="1:13" ht="74.25" customHeight="1">
      <c r="B168" s="24">
        <v>137</v>
      </c>
      <c r="C168" s="25">
        <v>86101710</v>
      </c>
      <c r="D168" s="32" t="s">
        <v>187</v>
      </c>
      <c r="E168" s="24" t="s">
        <v>115</v>
      </c>
      <c r="F168" s="24">
        <v>1</v>
      </c>
      <c r="G168" s="24" t="s">
        <v>17</v>
      </c>
      <c r="H168" s="24" t="s">
        <v>33</v>
      </c>
      <c r="I168" s="24" t="s">
        <v>31</v>
      </c>
      <c r="J168" s="28">
        <v>1674330</v>
      </c>
      <c r="K168" s="24" t="s">
        <v>142</v>
      </c>
      <c r="L168" s="33" t="s">
        <v>21</v>
      </c>
      <c r="M168" s="10"/>
    </row>
    <row r="169" spans="1:13" ht="102" customHeight="1">
      <c r="B169" s="24">
        <v>138</v>
      </c>
      <c r="C169" s="25">
        <v>76121501</v>
      </c>
      <c r="D169" s="32" t="s">
        <v>188</v>
      </c>
      <c r="E169" s="33" t="s">
        <v>35</v>
      </c>
      <c r="F169" s="33">
        <v>3</v>
      </c>
      <c r="G169" s="33" t="s">
        <v>17</v>
      </c>
      <c r="H169" s="33" t="s">
        <v>79</v>
      </c>
      <c r="I169" s="33" t="s">
        <v>31</v>
      </c>
      <c r="J169" s="54">
        <v>15177000</v>
      </c>
      <c r="K169" s="24" t="s">
        <v>142</v>
      </c>
      <c r="L169" s="33" t="s">
        <v>21</v>
      </c>
      <c r="M169" s="10"/>
    </row>
    <row r="170" spans="1:13" s="31" customFormat="1" ht="88.5" customHeight="1">
      <c r="A170" s="23"/>
      <c r="B170" s="24">
        <v>139</v>
      </c>
      <c r="C170" s="25">
        <v>44101903</v>
      </c>
      <c r="D170" s="32" t="s">
        <v>189</v>
      </c>
      <c r="E170" s="33" t="s">
        <v>35</v>
      </c>
      <c r="F170" s="33">
        <v>1</v>
      </c>
      <c r="G170" s="33" t="s">
        <v>17</v>
      </c>
      <c r="H170" s="42" t="s">
        <v>57</v>
      </c>
      <c r="I170" s="33" t="s">
        <v>31</v>
      </c>
      <c r="J170" s="54">
        <v>4148697</v>
      </c>
      <c r="K170" s="24" t="s">
        <v>142</v>
      </c>
      <c r="L170" s="33" t="s">
        <v>21</v>
      </c>
      <c r="M170" s="29"/>
    </row>
    <row r="171" spans="1:13" ht="89.25" customHeight="1">
      <c r="B171" s="24">
        <v>140</v>
      </c>
      <c r="C171" s="25">
        <v>45121500</v>
      </c>
      <c r="D171" s="32" t="s">
        <v>190</v>
      </c>
      <c r="E171" s="33" t="s">
        <v>35</v>
      </c>
      <c r="F171" s="33">
        <v>1</v>
      </c>
      <c r="G171" s="33" t="s">
        <v>17</v>
      </c>
      <c r="H171" s="42" t="s">
        <v>57</v>
      </c>
      <c r="I171" s="33" t="s">
        <v>31</v>
      </c>
      <c r="J171" s="54">
        <v>1934400</v>
      </c>
      <c r="K171" s="24" t="s">
        <v>142</v>
      </c>
      <c r="L171" s="33" t="s">
        <v>21</v>
      </c>
      <c r="M171" s="10"/>
    </row>
    <row r="172" spans="1:13" ht="74.25" customHeight="1">
      <c r="B172" s="24">
        <v>141</v>
      </c>
      <c r="C172" s="25">
        <v>44131502</v>
      </c>
      <c r="D172" s="32" t="s">
        <v>191</v>
      </c>
      <c r="E172" s="33" t="s">
        <v>35</v>
      </c>
      <c r="F172" s="33">
        <v>1</v>
      </c>
      <c r="G172" s="33" t="s">
        <v>17</v>
      </c>
      <c r="H172" s="42" t="s">
        <v>57</v>
      </c>
      <c r="I172" s="33" t="s">
        <v>31</v>
      </c>
      <c r="J172" s="54">
        <v>10335456</v>
      </c>
      <c r="K172" s="24" t="s">
        <v>142</v>
      </c>
      <c r="L172" s="33" t="s">
        <v>21</v>
      </c>
      <c r="M172" s="10"/>
    </row>
    <row r="173" spans="1:13" ht="48.75" customHeight="1">
      <c r="B173" s="24">
        <v>142</v>
      </c>
      <c r="C173" s="25">
        <v>47101500</v>
      </c>
      <c r="D173" s="32" t="s">
        <v>192</v>
      </c>
      <c r="E173" s="33" t="s">
        <v>35</v>
      </c>
      <c r="F173" s="33">
        <v>3</v>
      </c>
      <c r="G173" s="33" t="s">
        <v>17</v>
      </c>
      <c r="H173" s="33" t="s">
        <v>33</v>
      </c>
      <c r="I173" s="33" t="s">
        <v>31</v>
      </c>
      <c r="J173" s="54">
        <v>332112000</v>
      </c>
      <c r="K173" s="24" t="s">
        <v>142</v>
      </c>
      <c r="L173" s="33" t="s">
        <v>21</v>
      </c>
      <c r="M173" s="10"/>
    </row>
    <row r="174" spans="1:13" ht="76.5" customHeight="1">
      <c r="B174" s="24">
        <v>143</v>
      </c>
      <c r="C174" s="25">
        <v>10131603</v>
      </c>
      <c r="D174" s="32" t="s">
        <v>193</v>
      </c>
      <c r="E174" s="33" t="s">
        <v>35</v>
      </c>
      <c r="F174" s="33">
        <v>3</v>
      </c>
      <c r="G174" s="33" t="s">
        <v>17</v>
      </c>
      <c r="H174" s="42" t="s">
        <v>57</v>
      </c>
      <c r="I174" s="33" t="s">
        <v>31</v>
      </c>
      <c r="J174" s="54">
        <v>399600</v>
      </c>
      <c r="K174" s="24" t="s">
        <v>142</v>
      </c>
      <c r="L174" s="33" t="s">
        <v>21</v>
      </c>
      <c r="M174" s="10"/>
    </row>
    <row r="175" spans="1:13" ht="74.25" customHeight="1">
      <c r="B175" s="24">
        <v>144</v>
      </c>
      <c r="C175" s="25">
        <v>76121500</v>
      </c>
      <c r="D175" s="32" t="s">
        <v>163</v>
      </c>
      <c r="E175" s="33" t="s">
        <v>50</v>
      </c>
      <c r="F175" s="33">
        <v>2.9</v>
      </c>
      <c r="G175" s="33" t="s">
        <v>136</v>
      </c>
      <c r="H175" s="40" t="s">
        <v>26</v>
      </c>
      <c r="I175" s="33" t="s">
        <v>31</v>
      </c>
      <c r="J175" s="54">
        <v>1081860000</v>
      </c>
      <c r="K175" s="24" t="s">
        <v>142</v>
      </c>
      <c r="L175" s="33" t="s">
        <v>21</v>
      </c>
      <c r="M175" s="10"/>
    </row>
    <row r="176" spans="1:13" ht="107.25" customHeight="1">
      <c r="B176" s="24">
        <v>145</v>
      </c>
      <c r="C176" s="25">
        <v>25101600</v>
      </c>
      <c r="D176" s="32" t="s">
        <v>194</v>
      </c>
      <c r="E176" s="33" t="s">
        <v>35</v>
      </c>
      <c r="F176" s="33">
        <v>3</v>
      </c>
      <c r="G176" s="33" t="s">
        <v>85</v>
      </c>
      <c r="H176" s="40" t="s">
        <v>26</v>
      </c>
      <c r="I176" s="33" t="s">
        <v>31</v>
      </c>
      <c r="J176" s="54">
        <v>1763054000</v>
      </c>
      <c r="K176" s="24" t="s">
        <v>142</v>
      </c>
      <c r="L176" s="33" t="s">
        <v>21</v>
      </c>
      <c r="M176" s="10"/>
    </row>
    <row r="177" spans="1:13" ht="114" customHeight="1">
      <c r="B177" s="24">
        <v>146</v>
      </c>
      <c r="C177" s="24">
        <v>43191500</v>
      </c>
      <c r="D177" s="32" t="s">
        <v>195</v>
      </c>
      <c r="E177" s="33" t="s">
        <v>35</v>
      </c>
      <c r="F177" s="33">
        <v>1</v>
      </c>
      <c r="G177" s="33" t="s">
        <v>17</v>
      </c>
      <c r="H177" s="40" t="s">
        <v>57</v>
      </c>
      <c r="I177" s="33" t="s">
        <v>31</v>
      </c>
      <c r="J177" s="54">
        <v>8838000</v>
      </c>
      <c r="K177" s="24" t="s">
        <v>142</v>
      </c>
      <c r="L177" s="33" t="s">
        <v>21</v>
      </c>
      <c r="M177" s="10"/>
    </row>
    <row r="178" spans="1:13" ht="73.5" customHeight="1">
      <c r="B178" s="24">
        <v>147</v>
      </c>
      <c r="C178" s="27">
        <v>10131600</v>
      </c>
      <c r="D178" s="32" t="s">
        <v>196</v>
      </c>
      <c r="E178" s="33" t="s">
        <v>35</v>
      </c>
      <c r="F178" s="33">
        <v>1</v>
      </c>
      <c r="G178" s="33" t="s">
        <v>17</v>
      </c>
      <c r="H178" s="40" t="s">
        <v>57</v>
      </c>
      <c r="I178" s="33" t="s">
        <v>31</v>
      </c>
      <c r="J178" s="54">
        <v>25470370</v>
      </c>
      <c r="K178" s="24" t="s">
        <v>142</v>
      </c>
      <c r="L178" s="33" t="s">
        <v>21</v>
      </c>
      <c r="M178" s="10"/>
    </row>
    <row r="179" spans="1:13" ht="75" customHeight="1">
      <c r="B179" s="24">
        <v>148</v>
      </c>
      <c r="C179" s="47">
        <v>80161800</v>
      </c>
      <c r="D179" s="32" t="s">
        <v>197</v>
      </c>
      <c r="E179" s="33" t="s">
        <v>35</v>
      </c>
      <c r="F179" s="33">
        <v>1</v>
      </c>
      <c r="G179" s="33" t="s">
        <v>17</v>
      </c>
      <c r="H179" s="40" t="s">
        <v>57</v>
      </c>
      <c r="I179" s="33" t="s">
        <v>31</v>
      </c>
      <c r="J179" s="54">
        <v>20000000</v>
      </c>
      <c r="K179" s="24" t="s">
        <v>142</v>
      </c>
      <c r="L179" s="33" t="s">
        <v>21</v>
      </c>
      <c r="M179" s="10"/>
    </row>
    <row r="180" spans="1:13" ht="59.45" customHeight="1">
      <c r="B180" s="24">
        <v>149</v>
      </c>
      <c r="C180" s="25">
        <v>27112746</v>
      </c>
      <c r="D180" s="32" t="s">
        <v>198</v>
      </c>
      <c r="E180" s="33" t="s">
        <v>35</v>
      </c>
      <c r="F180" s="33">
        <v>1</v>
      </c>
      <c r="G180" s="33" t="s">
        <v>17</v>
      </c>
      <c r="H180" s="33" t="s">
        <v>36</v>
      </c>
      <c r="I180" s="33" t="s">
        <v>31</v>
      </c>
      <c r="J180" s="54">
        <v>20790370</v>
      </c>
      <c r="K180" s="24" t="s">
        <v>142</v>
      </c>
      <c r="L180" s="33" t="s">
        <v>21</v>
      </c>
      <c r="M180" s="10"/>
    </row>
    <row r="181" spans="1:13" ht="59.45" customHeight="1">
      <c r="B181" s="24">
        <v>150</v>
      </c>
      <c r="C181" s="24">
        <v>55121719</v>
      </c>
      <c r="D181" s="32" t="s">
        <v>199</v>
      </c>
      <c r="E181" s="33" t="s">
        <v>71</v>
      </c>
      <c r="F181" s="33">
        <v>1</v>
      </c>
      <c r="G181" s="33" t="s">
        <v>17</v>
      </c>
      <c r="H181" s="33" t="s">
        <v>200</v>
      </c>
      <c r="I181" s="33" t="s">
        <v>31</v>
      </c>
      <c r="J181" s="54">
        <v>72828000</v>
      </c>
      <c r="K181" s="24" t="s">
        <v>142</v>
      </c>
      <c r="L181" s="33" t="s">
        <v>21</v>
      </c>
      <c r="M181" s="10"/>
    </row>
    <row r="182" spans="1:13" ht="59.45" customHeight="1">
      <c r="B182" s="24">
        <v>151</v>
      </c>
      <c r="C182" s="24">
        <v>70131500</v>
      </c>
      <c r="D182" s="32" t="s">
        <v>201</v>
      </c>
      <c r="E182" s="24" t="s">
        <v>71</v>
      </c>
      <c r="F182" s="24">
        <v>2</v>
      </c>
      <c r="G182" s="24" t="s">
        <v>17</v>
      </c>
      <c r="H182" s="24" t="s">
        <v>202</v>
      </c>
      <c r="I182" s="24" t="s">
        <v>31</v>
      </c>
      <c r="J182" s="55">
        <v>540930000</v>
      </c>
      <c r="K182" s="24" t="s">
        <v>142</v>
      </c>
      <c r="L182" s="24" t="s">
        <v>21</v>
      </c>
      <c r="M182" s="10"/>
    </row>
    <row r="183" spans="1:13" ht="59.45" customHeight="1">
      <c r="B183" s="24">
        <v>152</v>
      </c>
      <c r="C183" s="24">
        <v>80131500</v>
      </c>
      <c r="D183" s="32" t="s">
        <v>166</v>
      </c>
      <c r="E183" s="24" t="s">
        <v>66</v>
      </c>
      <c r="F183" s="24">
        <v>1</v>
      </c>
      <c r="G183" s="24" t="s">
        <v>17</v>
      </c>
      <c r="H183" s="48" t="s">
        <v>94</v>
      </c>
      <c r="I183" s="48" t="s">
        <v>31</v>
      </c>
      <c r="J183" s="55">
        <v>8700000</v>
      </c>
      <c r="K183" s="24" t="s">
        <v>142</v>
      </c>
      <c r="L183" s="24" t="s">
        <v>21</v>
      </c>
      <c r="M183" s="10"/>
    </row>
    <row r="184" spans="1:13" ht="59.45" customHeight="1">
      <c r="B184" s="24">
        <v>153</v>
      </c>
      <c r="C184" s="24">
        <v>10502100</v>
      </c>
      <c r="D184" s="32" t="s">
        <v>203</v>
      </c>
      <c r="E184" s="24" t="s">
        <v>66</v>
      </c>
      <c r="F184" s="24">
        <v>1</v>
      </c>
      <c r="G184" s="24" t="s">
        <v>17</v>
      </c>
      <c r="H184" s="33" t="s">
        <v>200</v>
      </c>
      <c r="I184" s="48" t="s">
        <v>31</v>
      </c>
      <c r="J184" s="55">
        <v>29983800</v>
      </c>
      <c r="K184" s="24" t="s">
        <v>142</v>
      </c>
      <c r="L184" s="24" t="s">
        <v>21</v>
      </c>
      <c r="M184" s="10"/>
    </row>
    <row r="185" spans="1:13" ht="59.45" customHeight="1">
      <c r="B185" s="24">
        <v>154</v>
      </c>
      <c r="C185" s="25">
        <v>42182101</v>
      </c>
      <c r="D185" s="32" t="s">
        <v>204</v>
      </c>
      <c r="E185" s="33" t="s">
        <v>66</v>
      </c>
      <c r="F185" s="33">
        <v>1</v>
      </c>
      <c r="G185" s="33" t="s">
        <v>17</v>
      </c>
      <c r="H185" s="33" t="s">
        <v>33</v>
      </c>
      <c r="I185" s="33" t="s">
        <v>31</v>
      </c>
      <c r="J185" s="54">
        <v>3153500</v>
      </c>
      <c r="K185" s="33" t="s">
        <v>142</v>
      </c>
      <c r="L185" s="33" t="s">
        <v>21</v>
      </c>
      <c r="M185" s="10"/>
    </row>
    <row r="186" spans="1:13" ht="59.45" customHeight="1">
      <c r="B186" s="24">
        <v>155</v>
      </c>
      <c r="C186" s="25">
        <v>76121500</v>
      </c>
      <c r="D186" s="32" t="s">
        <v>205</v>
      </c>
      <c r="E186" s="24" t="s">
        <v>66</v>
      </c>
      <c r="F186" s="33">
        <v>1</v>
      </c>
      <c r="G186" s="33" t="s">
        <v>17</v>
      </c>
      <c r="H186" s="33" t="s">
        <v>36</v>
      </c>
      <c r="I186" s="33" t="s">
        <v>31</v>
      </c>
      <c r="J186" s="54">
        <v>34994000</v>
      </c>
      <c r="K186" s="33" t="s">
        <v>142</v>
      </c>
      <c r="L186" s="33" t="s">
        <v>21</v>
      </c>
      <c r="M186" s="10"/>
    </row>
    <row r="187" spans="1:13" ht="59.45" customHeight="1">
      <c r="B187" s="24">
        <v>156</v>
      </c>
      <c r="C187" s="25" t="s">
        <v>206</v>
      </c>
      <c r="D187" s="32" t="s">
        <v>207</v>
      </c>
      <c r="E187" s="24" t="s">
        <v>66</v>
      </c>
      <c r="F187" s="33">
        <v>1</v>
      </c>
      <c r="G187" s="33" t="s">
        <v>17</v>
      </c>
      <c r="H187" s="33" t="s">
        <v>36</v>
      </c>
      <c r="I187" s="33" t="s">
        <v>31</v>
      </c>
      <c r="J187" s="54">
        <v>5376000</v>
      </c>
      <c r="K187" s="33" t="s">
        <v>142</v>
      </c>
      <c r="L187" s="33" t="s">
        <v>21</v>
      </c>
      <c r="M187" s="10"/>
    </row>
    <row r="188" spans="1:13" ht="66.75" customHeight="1">
      <c r="B188" s="24">
        <v>157</v>
      </c>
      <c r="C188" s="25">
        <v>43221501</v>
      </c>
      <c r="D188" s="32" t="s">
        <v>208</v>
      </c>
      <c r="E188" s="24" t="s">
        <v>66</v>
      </c>
      <c r="F188" s="33">
        <v>1</v>
      </c>
      <c r="G188" s="33" t="s">
        <v>17</v>
      </c>
      <c r="H188" s="33" t="s">
        <v>36</v>
      </c>
      <c r="I188" s="33" t="s">
        <v>31</v>
      </c>
      <c r="J188" s="54">
        <v>34371960</v>
      </c>
      <c r="K188" s="33" t="s">
        <v>142</v>
      </c>
      <c r="L188" s="33" t="s">
        <v>21</v>
      </c>
      <c r="M188" s="10"/>
    </row>
    <row r="189" spans="1:13" s="31" customFormat="1" ht="117.75" customHeight="1">
      <c r="A189" s="23"/>
      <c r="B189" s="24">
        <v>158</v>
      </c>
      <c r="C189" s="25">
        <v>80111600</v>
      </c>
      <c r="D189" s="32" t="s">
        <v>209</v>
      </c>
      <c r="E189" s="24" t="s">
        <v>16</v>
      </c>
      <c r="F189" s="24">
        <v>11</v>
      </c>
      <c r="G189" s="24" t="s">
        <v>17</v>
      </c>
      <c r="H189" s="24" t="s">
        <v>38</v>
      </c>
      <c r="I189" s="24" t="s">
        <v>19</v>
      </c>
      <c r="J189" s="28">
        <v>132000000</v>
      </c>
      <c r="K189" s="24" t="s">
        <v>210</v>
      </c>
      <c r="L189" s="24" t="s">
        <v>21</v>
      </c>
      <c r="M189" s="29"/>
    </row>
    <row r="190" spans="1:13" s="31" customFormat="1" ht="115.5" customHeight="1">
      <c r="A190" s="23"/>
      <c r="B190" s="24">
        <v>159</v>
      </c>
      <c r="C190" s="25">
        <v>80111600</v>
      </c>
      <c r="D190" s="32" t="s">
        <v>211</v>
      </c>
      <c r="E190" s="24" t="s">
        <v>61</v>
      </c>
      <c r="F190" s="24">
        <v>9</v>
      </c>
      <c r="G190" s="24" t="s">
        <v>17</v>
      </c>
      <c r="H190" s="24" t="s">
        <v>38</v>
      </c>
      <c r="I190" s="24" t="s">
        <v>19</v>
      </c>
      <c r="J190" s="28">
        <v>15789600</v>
      </c>
      <c r="K190" s="24" t="s">
        <v>210</v>
      </c>
      <c r="L190" s="24" t="s">
        <v>21</v>
      </c>
      <c r="M190" s="29"/>
    </row>
    <row r="191" spans="1:13" s="31" customFormat="1" ht="117" customHeight="1">
      <c r="A191" s="23"/>
      <c r="B191" s="24">
        <v>160</v>
      </c>
      <c r="C191" s="25">
        <v>80111600</v>
      </c>
      <c r="D191" s="32" t="s">
        <v>212</v>
      </c>
      <c r="E191" s="24" t="s">
        <v>16</v>
      </c>
      <c r="F191" s="24">
        <v>7</v>
      </c>
      <c r="G191" s="24" t="s">
        <v>17</v>
      </c>
      <c r="H191" s="24" t="s">
        <v>38</v>
      </c>
      <c r="I191" s="24" t="s">
        <v>19</v>
      </c>
      <c r="J191" s="28">
        <v>134400000</v>
      </c>
      <c r="K191" s="24" t="s">
        <v>210</v>
      </c>
      <c r="L191" s="24" t="s">
        <v>21</v>
      </c>
      <c r="M191" s="29"/>
    </row>
    <row r="192" spans="1:13" s="31" customFormat="1" ht="78.75" customHeight="1">
      <c r="A192" s="23"/>
      <c r="B192" s="24">
        <v>161</v>
      </c>
      <c r="C192" s="25">
        <v>80111600</v>
      </c>
      <c r="D192" s="32" t="s">
        <v>213</v>
      </c>
      <c r="E192" s="24" t="s">
        <v>16</v>
      </c>
      <c r="F192" s="24">
        <v>7</v>
      </c>
      <c r="G192" s="24" t="s">
        <v>17</v>
      </c>
      <c r="H192" s="24" t="s">
        <v>38</v>
      </c>
      <c r="I192" s="24" t="s">
        <v>19</v>
      </c>
      <c r="J192" s="28">
        <v>134400000</v>
      </c>
      <c r="K192" s="24" t="s">
        <v>210</v>
      </c>
      <c r="L192" s="24" t="s">
        <v>21</v>
      </c>
      <c r="M192" s="29"/>
    </row>
    <row r="193" spans="1:13" s="31" customFormat="1" ht="132.75" customHeight="1">
      <c r="A193" s="23"/>
      <c r="B193" s="24">
        <v>162</v>
      </c>
      <c r="C193" s="25">
        <v>80111600</v>
      </c>
      <c r="D193" s="32" t="s">
        <v>214</v>
      </c>
      <c r="E193" s="24" t="s">
        <v>61</v>
      </c>
      <c r="F193" s="24">
        <v>7</v>
      </c>
      <c r="G193" s="24" t="s">
        <v>17</v>
      </c>
      <c r="H193" s="24" t="s">
        <v>38</v>
      </c>
      <c r="I193" s="24" t="s">
        <v>19</v>
      </c>
      <c r="J193" s="28">
        <v>124950000</v>
      </c>
      <c r="K193" s="24" t="s">
        <v>210</v>
      </c>
      <c r="L193" s="24" t="s">
        <v>21</v>
      </c>
      <c r="M193" s="29"/>
    </row>
    <row r="194" spans="1:13" s="31" customFormat="1" ht="88.5" customHeight="1">
      <c r="A194" s="23"/>
      <c r="B194" s="24">
        <v>163</v>
      </c>
      <c r="C194" s="25">
        <v>80111600</v>
      </c>
      <c r="D194" s="32" t="s">
        <v>215</v>
      </c>
      <c r="E194" s="24" t="s">
        <v>16</v>
      </c>
      <c r="F194" s="24">
        <v>7</v>
      </c>
      <c r="G194" s="24" t="s">
        <v>17</v>
      </c>
      <c r="H194" s="24" t="s">
        <v>38</v>
      </c>
      <c r="I194" s="24" t="s">
        <v>19</v>
      </c>
      <c r="J194" s="28">
        <v>134400000</v>
      </c>
      <c r="K194" s="24" t="s">
        <v>210</v>
      </c>
      <c r="L194" s="24" t="s">
        <v>21</v>
      </c>
      <c r="M194" s="29"/>
    </row>
    <row r="195" spans="1:13" s="31" customFormat="1" ht="89.25" customHeight="1">
      <c r="A195" s="23"/>
      <c r="B195" s="24">
        <v>164</v>
      </c>
      <c r="C195" s="25">
        <v>80111600</v>
      </c>
      <c r="D195" s="32" t="s">
        <v>216</v>
      </c>
      <c r="E195" s="24" t="s">
        <v>16</v>
      </c>
      <c r="F195" s="24">
        <v>7</v>
      </c>
      <c r="G195" s="24" t="s">
        <v>17</v>
      </c>
      <c r="H195" s="24" t="s">
        <v>38</v>
      </c>
      <c r="I195" s="24" t="s">
        <v>19</v>
      </c>
      <c r="J195" s="28">
        <v>134946000</v>
      </c>
      <c r="K195" s="24" t="s">
        <v>210</v>
      </c>
      <c r="L195" s="24" t="s">
        <v>21</v>
      </c>
      <c r="M195" s="29"/>
    </row>
    <row r="196" spans="1:13" s="31" customFormat="1" ht="73.5" customHeight="1">
      <c r="A196" s="23"/>
      <c r="B196" s="24">
        <v>165</v>
      </c>
      <c r="C196" s="25">
        <v>80111600</v>
      </c>
      <c r="D196" s="32" t="s">
        <v>217</v>
      </c>
      <c r="E196" s="24" t="s">
        <v>16</v>
      </c>
      <c r="F196" s="24">
        <v>7</v>
      </c>
      <c r="G196" s="24" t="s">
        <v>17</v>
      </c>
      <c r="H196" s="24" t="s">
        <v>38</v>
      </c>
      <c r="I196" s="24" t="s">
        <v>19</v>
      </c>
      <c r="J196" s="28">
        <v>107100000</v>
      </c>
      <c r="K196" s="24" t="s">
        <v>210</v>
      </c>
      <c r="L196" s="24" t="s">
        <v>21</v>
      </c>
      <c r="M196" s="29"/>
    </row>
    <row r="197" spans="1:13" s="31" customFormat="1" ht="144" customHeight="1">
      <c r="A197" s="23"/>
      <c r="B197" s="24">
        <v>166</v>
      </c>
      <c r="C197" s="25">
        <v>80111600</v>
      </c>
      <c r="D197" s="32" t="s">
        <v>218</v>
      </c>
      <c r="E197" s="24" t="s">
        <v>61</v>
      </c>
      <c r="F197" s="24">
        <v>10</v>
      </c>
      <c r="G197" s="24" t="s">
        <v>17</v>
      </c>
      <c r="H197" s="24" t="s">
        <v>38</v>
      </c>
      <c r="I197" s="24" t="s">
        <v>19</v>
      </c>
      <c r="J197" s="28">
        <v>47000000</v>
      </c>
      <c r="K197" s="24" t="s">
        <v>210</v>
      </c>
      <c r="L197" s="24" t="s">
        <v>21</v>
      </c>
      <c r="M197" s="29"/>
    </row>
    <row r="198" spans="1:13" s="31" customFormat="1" ht="63.75" customHeight="1">
      <c r="A198" s="23"/>
      <c r="B198" s="24">
        <v>167</v>
      </c>
      <c r="C198" s="25">
        <v>80111600</v>
      </c>
      <c r="D198" s="32" t="s">
        <v>219</v>
      </c>
      <c r="E198" s="24" t="s">
        <v>16</v>
      </c>
      <c r="F198" s="24">
        <v>7</v>
      </c>
      <c r="G198" s="24" t="s">
        <v>17</v>
      </c>
      <c r="H198" s="24" t="s">
        <v>38</v>
      </c>
      <c r="I198" s="24" t="s">
        <v>19</v>
      </c>
      <c r="J198" s="28">
        <v>86688000</v>
      </c>
      <c r="K198" s="24" t="s">
        <v>210</v>
      </c>
      <c r="L198" s="24" t="s">
        <v>21</v>
      </c>
      <c r="M198" s="29"/>
    </row>
    <row r="199" spans="1:13" s="31" customFormat="1" ht="102" customHeight="1">
      <c r="A199" s="23"/>
      <c r="B199" s="24">
        <v>168</v>
      </c>
      <c r="C199" s="25">
        <v>80111600</v>
      </c>
      <c r="D199" s="32" t="s">
        <v>220</v>
      </c>
      <c r="E199" s="24" t="s">
        <v>61</v>
      </c>
      <c r="F199" s="24">
        <v>7</v>
      </c>
      <c r="G199" s="24" t="s">
        <v>17</v>
      </c>
      <c r="H199" s="24" t="s">
        <v>38</v>
      </c>
      <c r="I199" s="24" t="s">
        <v>19</v>
      </c>
      <c r="J199" s="28">
        <v>25284000</v>
      </c>
      <c r="K199" s="24" t="s">
        <v>210</v>
      </c>
      <c r="L199" s="24" t="s">
        <v>21</v>
      </c>
      <c r="M199" s="29"/>
    </row>
    <row r="200" spans="1:13" s="31" customFormat="1" ht="119.25" customHeight="1">
      <c r="A200" s="23"/>
      <c r="B200" s="24">
        <v>169</v>
      </c>
      <c r="C200" s="25">
        <v>80111600</v>
      </c>
      <c r="D200" s="32" t="s">
        <v>221</v>
      </c>
      <c r="E200" s="24" t="s">
        <v>16</v>
      </c>
      <c r="F200" s="24">
        <v>7</v>
      </c>
      <c r="G200" s="24" t="s">
        <v>17</v>
      </c>
      <c r="H200" s="24" t="s">
        <v>38</v>
      </c>
      <c r="I200" s="24" t="s">
        <v>19</v>
      </c>
      <c r="J200" s="28">
        <v>86688000</v>
      </c>
      <c r="K200" s="24" t="s">
        <v>210</v>
      </c>
      <c r="L200" s="24" t="s">
        <v>21</v>
      </c>
      <c r="M200" s="29"/>
    </row>
    <row r="201" spans="1:13" s="31" customFormat="1" ht="102.75" customHeight="1">
      <c r="A201" s="23"/>
      <c r="B201" s="24">
        <v>170</v>
      </c>
      <c r="C201" s="25">
        <v>80111600</v>
      </c>
      <c r="D201" s="32" t="s">
        <v>222</v>
      </c>
      <c r="E201" s="24" t="s">
        <v>16</v>
      </c>
      <c r="F201" s="24">
        <v>7</v>
      </c>
      <c r="G201" s="24" t="s">
        <v>17</v>
      </c>
      <c r="H201" s="24" t="s">
        <v>38</v>
      </c>
      <c r="I201" s="24" t="s">
        <v>19</v>
      </c>
      <c r="J201" s="28">
        <v>37564800</v>
      </c>
      <c r="K201" s="24" t="s">
        <v>210</v>
      </c>
      <c r="L201" s="24" t="s">
        <v>21</v>
      </c>
      <c r="M201" s="29"/>
    </row>
    <row r="202" spans="1:13" s="31" customFormat="1" ht="76.5" customHeight="1">
      <c r="A202" s="23"/>
      <c r="B202" s="24">
        <v>171</v>
      </c>
      <c r="C202" s="25">
        <v>80111600</v>
      </c>
      <c r="D202" s="32" t="s">
        <v>223</v>
      </c>
      <c r="E202" s="24" t="s">
        <v>50</v>
      </c>
      <c r="F202" s="24">
        <v>3</v>
      </c>
      <c r="G202" s="24" t="s">
        <v>17</v>
      </c>
      <c r="H202" s="24" t="s">
        <v>38</v>
      </c>
      <c r="I202" s="24" t="s">
        <v>19</v>
      </c>
      <c r="J202" s="28">
        <v>49385000</v>
      </c>
      <c r="K202" s="24" t="s">
        <v>210</v>
      </c>
      <c r="L202" s="24" t="s">
        <v>21</v>
      </c>
      <c r="M202" s="29"/>
    </row>
    <row r="203" spans="1:13" s="31" customFormat="1" ht="102" customHeight="1">
      <c r="A203" s="23"/>
      <c r="B203" s="24">
        <v>172</v>
      </c>
      <c r="C203" s="25">
        <v>80111600</v>
      </c>
      <c r="D203" s="32" t="s">
        <v>224</v>
      </c>
      <c r="E203" s="24" t="s">
        <v>50</v>
      </c>
      <c r="F203" s="24">
        <v>3</v>
      </c>
      <c r="G203" s="24" t="s">
        <v>17</v>
      </c>
      <c r="H203" s="24" t="s">
        <v>38</v>
      </c>
      <c r="I203" s="24" t="s">
        <v>19</v>
      </c>
      <c r="J203" s="28">
        <v>50575000</v>
      </c>
      <c r="K203" s="24" t="s">
        <v>210</v>
      </c>
      <c r="L203" s="24" t="s">
        <v>21</v>
      </c>
      <c r="M203" s="29"/>
    </row>
    <row r="204" spans="1:13" s="31" customFormat="1" ht="117.75" customHeight="1">
      <c r="A204" s="23"/>
      <c r="B204" s="24">
        <v>173</v>
      </c>
      <c r="C204" s="25">
        <v>80111600</v>
      </c>
      <c r="D204" s="32" t="s">
        <v>225</v>
      </c>
      <c r="E204" s="24" t="s">
        <v>35</v>
      </c>
      <c r="F204" s="24">
        <v>3</v>
      </c>
      <c r="G204" s="24" t="s">
        <v>17</v>
      </c>
      <c r="H204" s="24" t="s">
        <v>26</v>
      </c>
      <c r="I204" s="24" t="s">
        <v>19</v>
      </c>
      <c r="J204" s="28">
        <v>10500000</v>
      </c>
      <c r="K204" s="24" t="s">
        <v>210</v>
      </c>
      <c r="L204" s="24" t="s">
        <v>21</v>
      </c>
      <c r="M204" s="29"/>
    </row>
    <row r="205" spans="1:13" s="31" customFormat="1" ht="66" customHeight="1">
      <c r="A205" s="23"/>
      <c r="B205" s="24">
        <v>174</v>
      </c>
      <c r="C205" s="25">
        <v>84130000</v>
      </c>
      <c r="D205" s="32" t="s">
        <v>226</v>
      </c>
      <c r="E205" s="24" t="s">
        <v>16</v>
      </c>
      <c r="F205" s="24">
        <v>12</v>
      </c>
      <c r="G205" s="24" t="s">
        <v>85</v>
      </c>
      <c r="H205" s="24" t="s">
        <v>26</v>
      </c>
      <c r="I205" s="24" t="s">
        <v>19</v>
      </c>
      <c r="J205" s="28">
        <v>766460000</v>
      </c>
      <c r="K205" s="24" t="s">
        <v>210</v>
      </c>
      <c r="L205" s="24" t="s">
        <v>21</v>
      </c>
      <c r="M205" s="29"/>
    </row>
    <row r="206" spans="1:13" s="31" customFormat="1" ht="59.25" customHeight="1">
      <c r="A206" s="23"/>
      <c r="B206" s="24"/>
      <c r="C206" s="25">
        <v>84130000</v>
      </c>
      <c r="D206" s="32" t="s">
        <v>226</v>
      </c>
      <c r="E206" s="24" t="s">
        <v>30</v>
      </c>
      <c r="F206" s="24">
        <v>12</v>
      </c>
      <c r="G206" s="24" t="s">
        <v>85</v>
      </c>
      <c r="H206" s="24" t="s">
        <v>26</v>
      </c>
      <c r="I206" s="24" t="s">
        <v>31</v>
      </c>
      <c r="J206" s="28">
        <f>557537438+496568035</f>
        <v>1054105473</v>
      </c>
      <c r="K206" s="24" t="s">
        <v>227</v>
      </c>
      <c r="L206" s="24" t="s">
        <v>21</v>
      </c>
      <c r="M206" s="29"/>
    </row>
    <row r="207" spans="1:13" s="31" customFormat="1" ht="44.25" customHeight="1">
      <c r="A207" s="23"/>
      <c r="B207" s="24">
        <v>175</v>
      </c>
      <c r="C207" s="25">
        <v>93141506</v>
      </c>
      <c r="D207" s="32" t="s">
        <v>228</v>
      </c>
      <c r="E207" s="24" t="s">
        <v>16</v>
      </c>
      <c r="F207" s="24">
        <v>11</v>
      </c>
      <c r="G207" s="24" t="s">
        <v>17</v>
      </c>
      <c r="H207" s="24" t="s">
        <v>94</v>
      </c>
      <c r="I207" s="24" t="s">
        <v>19</v>
      </c>
      <c r="J207" s="28">
        <v>10570000</v>
      </c>
      <c r="K207" s="24" t="s">
        <v>210</v>
      </c>
      <c r="L207" s="24" t="s">
        <v>21</v>
      </c>
      <c r="M207" s="29"/>
    </row>
    <row r="208" spans="1:13" s="31" customFormat="1" ht="54" customHeight="1">
      <c r="A208" s="23"/>
      <c r="B208" s="24">
        <v>176</v>
      </c>
      <c r="C208" s="25">
        <v>78111502</v>
      </c>
      <c r="D208" s="32" t="s">
        <v>229</v>
      </c>
      <c r="E208" s="24" t="s">
        <v>61</v>
      </c>
      <c r="F208" s="24">
        <v>12</v>
      </c>
      <c r="G208" s="24" t="s">
        <v>17</v>
      </c>
      <c r="H208" s="24" t="s">
        <v>94</v>
      </c>
      <c r="I208" s="24" t="s">
        <v>19</v>
      </c>
      <c r="J208" s="28">
        <v>10000000</v>
      </c>
      <c r="K208" s="24" t="s">
        <v>210</v>
      </c>
      <c r="L208" s="24" t="s">
        <v>21</v>
      </c>
      <c r="M208" s="29"/>
    </row>
    <row r="209" spans="1:13" s="31" customFormat="1" ht="61.5" customHeight="1">
      <c r="A209" s="23"/>
      <c r="B209" s="24">
        <v>177</v>
      </c>
      <c r="C209" s="25">
        <v>90111600</v>
      </c>
      <c r="D209" s="32" t="s">
        <v>230</v>
      </c>
      <c r="E209" s="24" t="s">
        <v>50</v>
      </c>
      <c r="F209" s="24">
        <v>1</v>
      </c>
      <c r="G209" s="24" t="s">
        <v>17</v>
      </c>
      <c r="H209" s="24" t="s">
        <v>79</v>
      </c>
      <c r="I209" s="24" t="s">
        <v>19</v>
      </c>
      <c r="J209" s="28">
        <v>2746056</v>
      </c>
      <c r="K209" s="24" t="s">
        <v>210</v>
      </c>
      <c r="L209" s="24" t="s">
        <v>21</v>
      </c>
      <c r="M209" s="29"/>
    </row>
    <row r="210" spans="1:13" s="31" customFormat="1" ht="174.75" customHeight="1">
      <c r="A210" s="23"/>
      <c r="B210" s="33">
        <v>178</v>
      </c>
      <c r="C210" s="25">
        <v>80111600</v>
      </c>
      <c r="D210" s="32" t="s">
        <v>231</v>
      </c>
      <c r="E210" s="24" t="s">
        <v>35</v>
      </c>
      <c r="F210" s="24">
        <v>1</v>
      </c>
      <c r="G210" s="24" t="s">
        <v>17</v>
      </c>
      <c r="H210" s="24" t="s">
        <v>138</v>
      </c>
      <c r="I210" s="24" t="s">
        <v>19</v>
      </c>
      <c r="J210" s="54">
        <v>7140000</v>
      </c>
      <c r="K210" s="43" t="s">
        <v>210</v>
      </c>
      <c r="L210" s="24" t="s">
        <v>21</v>
      </c>
      <c r="M210" s="29"/>
    </row>
    <row r="211" spans="1:13" s="31" customFormat="1" ht="92.25" customHeight="1">
      <c r="A211" s="23"/>
      <c r="B211" s="33">
        <v>179</v>
      </c>
      <c r="C211" s="25">
        <v>81111500</v>
      </c>
      <c r="D211" s="32" t="s">
        <v>232</v>
      </c>
      <c r="E211" s="24" t="s">
        <v>35</v>
      </c>
      <c r="F211" s="24">
        <v>1</v>
      </c>
      <c r="G211" s="24" t="s">
        <v>17</v>
      </c>
      <c r="H211" s="24" t="s">
        <v>36</v>
      </c>
      <c r="I211" s="24" t="s">
        <v>19</v>
      </c>
      <c r="J211" s="54">
        <v>4618985</v>
      </c>
      <c r="K211" s="43" t="s">
        <v>210</v>
      </c>
      <c r="L211" s="24" t="s">
        <v>21</v>
      </c>
      <c r="M211" s="29"/>
    </row>
    <row r="212" spans="1:13" s="31" customFormat="1" ht="42" customHeight="1">
      <c r="A212" s="23"/>
      <c r="B212" s="24">
        <v>180</v>
      </c>
      <c r="C212" s="25"/>
      <c r="D212" s="32" t="s">
        <v>233</v>
      </c>
      <c r="E212" s="24" t="s">
        <v>66</v>
      </c>
      <c r="F212" s="24">
        <v>1</v>
      </c>
      <c r="G212" s="24" t="s">
        <v>17</v>
      </c>
      <c r="H212" s="24" t="s">
        <v>36</v>
      </c>
      <c r="I212" s="24" t="s">
        <v>19</v>
      </c>
      <c r="J212" s="28">
        <v>4999974</v>
      </c>
      <c r="K212" s="24" t="s">
        <v>210</v>
      </c>
      <c r="L212" s="24" t="s">
        <v>21</v>
      </c>
      <c r="M212" s="29"/>
    </row>
    <row r="213" spans="1:13" s="31" customFormat="1" ht="130.5" customHeight="1">
      <c r="A213" s="23"/>
      <c r="B213" s="24">
        <v>181</v>
      </c>
      <c r="C213" s="44">
        <v>80111600</v>
      </c>
      <c r="D213" s="32" t="s">
        <v>234</v>
      </c>
      <c r="E213" s="24" t="s">
        <v>30</v>
      </c>
      <c r="F213" s="24">
        <v>10</v>
      </c>
      <c r="G213" s="24" t="s">
        <v>17</v>
      </c>
      <c r="H213" s="24" t="s">
        <v>38</v>
      </c>
      <c r="I213" s="24" t="s">
        <v>31</v>
      </c>
      <c r="J213" s="34">
        <v>100000000</v>
      </c>
      <c r="K213" s="44" t="s">
        <v>235</v>
      </c>
      <c r="L213" s="24" t="s">
        <v>21</v>
      </c>
      <c r="M213" s="29"/>
    </row>
    <row r="214" spans="1:13" s="31" customFormat="1" ht="105" customHeight="1">
      <c r="A214" s="23"/>
      <c r="B214" s="24">
        <v>182</v>
      </c>
      <c r="C214" s="24">
        <v>76122300</v>
      </c>
      <c r="D214" s="32" t="s">
        <v>236</v>
      </c>
      <c r="E214" s="24" t="s">
        <v>16</v>
      </c>
      <c r="F214" s="24">
        <v>1</v>
      </c>
      <c r="G214" s="24" t="s">
        <v>17</v>
      </c>
      <c r="H214" s="24" t="s">
        <v>26</v>
      </c>
      <c r="I214" s="24" t="s">
        <v>31</v>
      </c>
      <c r="J214" s="28">
        <v>20000000</v>
      </c>
      <c r="K214" s="44" t="s">
        <v>235</v>
      </c>
      <c r="L214" s="24" t="s">
        <v>21</v>
      </c>
      <c r="M214" s="29"/>
    </row>
    <row r="215" spans="1:13" s="31" customFormat="1" ht="89.25" customHeight="1">
      <c r="A215" s="23"/>
      <c r="B215" s="24">
        <v>183</v>
      </c>
      <c r="C215" s="24">
        <v>78111800</v>
      </c>
      <c r="D215" s="32" t="s">
        <v>237</v>
      </c>
      <c r="E215" s="24" t="s">
        <v>16</v>
      </c>
      <c r="F215" s="24">
        <v>6</v>
      </c>
      <c r="G215" s="24" t="s">
        <v>17</v>
      </c>
      <c r="H215" s="24" t="s">
        <v>26</v>
      </c>
      <c r="I215" s="24" t="s">
        <v>31</v>
      </c>
      <c r="J215" s="34">
        <v>41680000</v>
      </c>
      <c r="K215" s="44" t="s">
        <v>235</v>
      </c>
      <c r="L215" s="24" t="s">
        <v>21</v>
      </c>
      <c r="M215" s="29"/>
    </row>
    <row r="216" spans="1:13" s="31" customFormat="1" ht="54" customHeight="1">
      <c r="A216" s="23"/>
      <c r="B216" s="24">
        <v>184</v>
      </c>
      <c r="C216" s="24" t="s">
        <v>238</v>
      </c>
      <c r="D216" s="32" t="s">
        <v>239</v>
      </c>
      <c r="E216" s="24" t="s">
        <v>30</v>
      </c>
      <c r="F216" s="24">
        <v>10</v>
      </c>
      <c r="G216" s="24" t="s">
        <v>17</v>
      </c>
      <c r="H216" s="24" t="s">
        <v>33</v>
      </c>
      <c r="I216" s="24" t="s">
        <v>31</v>
      </c>
      <c r="J216" s="34">
        <v>460926525</v>
      </c>
      <c r="K216" s="44" t="s">
        <v>235</v>
      </c>
      <c r="L216" s="24" t="s">
        <v>21</v>
      </c>
      <c r="M216" s="29"/>
    </row>
    <row r="217" spans="1:13" s="31" customFormat="1" ht="62.25" customHeight="1">
      <c r="A217" s="23"/>
      <c r="B217" s="24">
        <v>185</v>
      </c>
      <c r="C217" s="24">
        <v>41131700</v>
      </c>
      <c r="D217" s="32" t="s">
        <v>240</v>
      </c>
      <c r="E217" s="24" t="s">
        <v>30</v>
      </c>
      <c r="F217" s="24">
        <v>10</v>
      </c>
      <c r="G217" s="24" t="s">
        <v>85</v>
      </c>
      <c r="H217" s="24" t="s">
        <v>33</v>
      </c>
      <c r="I217" s="24" t="s">
        <v>31</v>
      </c>
      <c r="J217" s="34">
        <v>698951925</v>
      </c>
      <c r="K217" s="44" t="s">
        <v>235</v>
      </c>
      <c r="L217" s="24" t="s">
        <v>21</v>
      </c>
      <c r="M217" s="29"/>
    </row>
    <row r="218" spans="1:13" s="31" customFormat="1" ht="64.5" customHeight="1">
      <c r="A218" s="23"/>
      <c r="B218" s="24">
        <v>186</v>
      </c>
      <c r="C218" s="24">
        <v>76101500</v>
      </c>
      <c r="D218" s="32" t="s">
        <v>241</v>
      </c>
      <c r="E218" s="24" t="s">
        <v>30</v>
      </c>
      <c r="F218" s="24">
        <v>7</v>
      </c>
      <c r="G218" s="24" t="s">
        <v>17</v>
      </c>
      <c r="H218" s="24" t="s">
        <v>26</v>
      </c>
      <c r="I218" s="24" t="s">
        <v>31</v>
      </c>
      <c r="J218" s="34">
        <v>82432172</v>
      </c>
      <c r="K218" s="44" t="s">
        <v>235</v>
      </c>
      <c r="L218" s="24" t="s">
        <v>21</v>
      </c>
      <c r="M218" s="29"/>
    </row>
    <row r="219" spans="1:13" s="31" customFormat="1" ht="57" customHeight="1">
      <c r="A219" s="23"/>
      <c r="B219" s="24"/>
      <c r="C219" s="24">
        <v>76101500</v>
      </c>
      <c r="D219" s="32" t="s">
        <v>241</v>
      </c>
      <c r="E219" s="24" t="s">
        <v>242</v>
      </c>
      <c r="F219" s="24">
        <v>9</v>
      </c>
      <c r="G219" s="24" t="s">
        <v>17</v>
      </c>
      <c r="H219" s="24" t="s">
        <v>26</v>
      </c>
      <c r="I219" s="24" t="s">
        <v>19</v>
      </c>
      <c r="J219" s="34">
        <v>7321524</v>
      </c>
      <c r="K219" s="44" t="s">
        <v>235</v>
      </c>
      <c r="L219" s="24" t="s">
        <v>21</v>
      </c>
      <c r="M219" s="29"/>
    </row>
    <row r="220" spans="1:13" s="31" customFormat="1" ht="60" customHeight="1">
      <c r="A220" s="23"/>
      <c r="B220" s="24">
        <v>187</v>
      </c>
      <c r="C220" s="24" t="s">
        <v>243</v>
      </c>
      <c r="D220" s="32" t="s">
        <v>244</v>
      </c>
      <c r="E220" s="24" t="s">
        <v>30</v>
      </c>
      <c r="F220" s="24">
        <v>7</v>
      </c>
      <c r="G220" s="24" t="s">
        <v>17</v>
      </c>
      <c r="H220" s="24" t="s">
        <v>33</v>
      </c>
      <c r="I220" s="24" t="s">
        <v>31</v>
      </c>
      <c r="J220" s="34">
        <v>3852000</v>
      </c>
      <c r="K220" s="44" t="s">
        <v>235</v>
      </c>
      <c r="L220" s="24" t="s">
        <v>21</v>
      </c>
      <c r="M220" s="29"/>
    </row>
    <row r="221" spans="1:13" s="31" customFormat="1" ht="57" customHeight="1">
      <c r="A221" s="23"/>
      <c r="B221" s="24">
        <v>188</v>
      </c>
      <c r="C221" s="24">
        <v>47131800</v>
      </c>
      <c r="D221" s="32" t="s">
        <v>245</v>
      </c>
      <c r="E221" s="24" t="s">
        <v>45</v>
      </c>
      <c r="F221" s="24">
        <v>7</v>
      </c>
      <c r="G221" s="24" t="s">
        <v>17</v>
      </c>
      <c r="H221" s="24" t="s">
        <v>33</v>
      </c>
      <c r="I221" s="24" t="s">
        <v>31</v>
      </c>
      <c r="J221" s="34">
        <v>51282450</v>
      </c>
      <c r="K221" s="44" t="s">
        <v>235</v>
      </c>
      <c r="L221" s="24" t="s">
        <v>21</v>
      </c>
      <c r="M221" s="29"/>
    </row>
    <row r="222" spans="1:13" s="31" customFormat="1" ht="117" customHeight="1">
      <c r="A222" s="23"/>
      <c r="B222" s="24">
        <v>189</v>
      </c>
      <c r="C222" s="24">
        <v>80111600</v>
      </c>
      <c r="D222" s="32" t="s">
        <v>246</v>
      </c>
      <c r="E222" s="24" t="s">
        <v>16</v>
      </c>
      <c r="F222" s="24">
        <v>11</v>
      </c>
      <c r="G222" s="24" t="s">
        <v>17</v>
      </c>
      <c r="H222" s="24" t="s">
        <v>38</v>
      </c>
      <c r="I222" s="24" t="s">
        <v>31</v>
      </c>
      <c r="J222" s="34">
        <v>52018450</v>
      </c>
      <c r="K222" s="44" t="s">
        <v>235</v>
      </c>
      <c r="L222" s="24" t="s">
        <v>21</v>
      </c>
      <c r="M222" s="29"/>
    </row>
    <row r="223" spans="1:13" s="31" customFormat="1" ht="90" customHeight="1">
      <c r="A223" s="23"/>
      <c r="B223" s="24">
        <v>190</v>
      </c>
      <c r="C223" s="24" t="s">
        <v>247</v>
      </c>
      <c r="D223" s="32" t="s">
        <v>248</v>
      </c>
      <c r="E223" s="24" t="s">
        <v>16</v>
      </c>
      <c r="F223" s="24">
        <v>5</v>
      </c>
      <c r="G223" s="24" t="s">
        <v>17</v>
      </c>
      <c r="H223" s="24" t="s">
        <v>26</v>
      </c>
      <c r="I223" s="24" t="s">
        <v>31</v>
      </c>
      <c r="J223" s="34">
        <v>65180986</v>
      </c>
      <c r="K223" s="44" t="s">
        <v>235</v>
      </c>
      <c r="L223" s="24" t="s">
        <v>21</v>
      </c>
      <c r="M223" s="29"/>
    </row>
    <row r="224" spans="1:13" s="31" customFormat="1" ht="141.75" customHeight="1">
      <c r="A224" s="23"/>
      <c r="B224" s="24">
        <v>191</v>
      </c>
      <c r="C224" s="24">
        <v>80111600</v>
      </c>
      <c r="D224" s="32" t="s">
        <v>249</v>
      </c>
      <c r="E224" s="24" t="s">
        <v>16</v>
      </c>
      <c r="F224" s="24">
        <v>5</v>
      </c>
      <c r="G224" s="24" t="s">
        <v>17</v>
      </c>
      <c r="H224" s="24" t="s">
        <v>38</v>
      </c>
      <c r="I224" s="24" t="s">
        <v>31</v>
      </c>
      <c r="J224" s="34">
        <v>25441135</v>
      </c>
      <c r="K224" s="44" t="s">
        <v>235</v>
      </c>
      <c r="L224" s="24" t="s">
        <v>21</v>
      </c>
      <c r="M224" s="29"/>
    </row>
    <row r="225" spans="1:13" s="31" customFormat="1" ht="118.5" customHeight="1">
      <c r="A225" s="23"/>
      <c r="B225" s="24">
        <v>192</v>
      </c>
      <c r="C225" s="24">
        <v>80111600</v>
      </c>
      <c r="D225" s="32" t="s">
        <v>250</v>
      </c>
      <c r="E225" s="24" t="s">
        <v>16</v>
      </c>
      <c r="F225" s="24">
        <v>5</v>
      </c>
      <c r="G225" s="24" t="s">
        <v>17</v>
      </c>
      <c r="H225" s="24" t="s">
        <v>38</v>
      </c>
      <c r="I225" s="24" t="s">
        <v>31</v>
      </c>
      <c r="J225" s="34">
        <v>27852500</v>
      </c>
      <c r="K225" s="44" t="s">
        <v>235</v>
      </c>
      <c r="L225" s="24" t="s">
        <v>21</v>
      </c>
      <c r="M225" s="29"/>
    </row>
    <row r="226" spans="1:13" s="31" customFormat="1" ht="157.5" customHeight="1">
      <c r="A226" s="23"/>
      <c r="B226" s="24">
        <v>193</v>
      </c>
      <c r="C226" s="24">
        <v>80111600</v>
      </c>
      <c r="D226" s="32" t="s">
        <v>251</v>
      </c>
      <c r="E226" s="24" t="s">
        <v>16</v>
      </c>
      <c r="F226" s="24">
        <v>5</v>
      </c>
      <c r="G226" s="24" t="s">
        <v>17</v>
      </c>
      <c r="H226" s="24" t="s">
        <v>38</v>
      </c>
      <c r="I226" s="24" t="s">
        <v>31</v>
      </c>
      <c r="J226" s="34">
        <v>27852500</v>
      </c>
      <c r="K226" s="44" t="s">
        <v>235</v>
      </c>
      <c r="L226" s="24" t="s">
        <v>21</v>
      </c>
      <c r="M226" s="29"/>
    </row>
    <row r="227" spans="1:13" s="31" customFormat="1" ht="61.5" customHeight="1">
      <c r="A227" s="23"/>
      <c r="B227" s="24">
        <v>194</v>
      </c>
      <c r="C227" s="24" t="s">
        <v>252</v>
      </c>
      <c r="D227" s="32" t="s">
        <v>253</v>
      </c>
      <c r="E227" s="24" t="s">
        <v>30</v>
      </c>
      <c r="F227" s="24">
        <v>4</v>
      </c>
      <c r="G227" s="24" t="s">
        <v>17</v>
      </c>
      <c r="H227" s="24" t="s">
        <v>33</v>
      </c>
      <c r="I227" s="24" t="s">
        <v>31</v>
      </c>
      <c r="J227" s="34">
        <v>502660000</v>
      </c>
      <c r="K227" s="44" t="s">
        <v>235</v>
      </c>
      <c r="L227" s="24" t="s">
        <v>21</v>
      </c>
      <c r="M227" s="29"/>
    </row>
    <row r="228" spans="1:13" s="31" customFormat="1" ht="66" customHeight="1">
      <c r="A228" s="23"/>
      <c r="B228" s="24">
        <v>195</v>
      </c>
      <c r="C228" s="24">
        <v>80141900</v>
      </c>
      <c r="D228" s="32" t="s">
        <v>254</v>
      </c>
      <c r="E228" s="24" t="s">
        <v>30</v>
      </c>
      <c r="F228" s="24">
        <v>1</v>
      </c>
      <c r="G228" s="24" t="s">
        <v>17</v>
      </c>
      <c r="H228" s="24" t="s">
        <v>26</v>
      </c>
      <c r="I228" s="24" t="s">
        <v>31</v>
      </c>
      <c r="J228" s="34">
        <f>218702000+25000000</f>
        <v>243702000</v>
      </c>
      <c r="K228" s="44" t="s">
        <v>235</v>
      </c>
      <c r="L228" s="24" t="s">
        <v>21</v>
      </c>
      <c r="M228" s="29"/>
    </row>
    <row r="229" spans="1:13" s="31" customFormat="1" ht="61.5" customHeight="1">
      <c r="A229" s="23"/>
      <c r="B229" s="24">
        <v>196</v>
      </c>
      <c r="C229" s="24">
        <v>53102700</v>
      </c>
      <c r="D229" s="32" t="s">
        <v>255</v>
      </c>
      <c r="E229" s="24" t="s">
        <v>30</v>
      </c>
      <c r="F229" s="24">
        <v>4</v>
      </c>
      <c r="G229" s="24" t="s">
        <v>85</v>
      </c>
      <c r="H229" s="24" t="s">
        <v>33</v>
      </c>
      <c r="I229" s="24" t="s">
        <v>31</v>
      </c>
      <c r="J229" s="34">
        <v>1248209000</v>
      </c>
      <c r="K229" s="44" t="s">
        <v>235</v>
      </c>
      <c r="L229" s="24" t="s">
        <v>21</v>
      </c>
      <c r="M229" s="29"/>
    </row>
    <row r="230" spans="1:13" s="31" customFormat="1" ht="127.5" customHeight="1">
      <c r="A230" s="23"/>
      <c r="B230" s="24">
        <v>197</v>
      </c>
      <c r="C230" s="24">
        <v>80111600</v>
      </c>
      <c r="D230" s="32" t="s">
        <v>256</v>
      </c>
      <c r="E230" s="24" t="s">
        <v>16</v>
      </c>
      <c r="F230" s="24">
        <v>8</v>
      </c>
      <c r="G230" s="24" t="s">
        <v>17</v>
      </c>
      <c r="H230" s="24" t="s">
        <v>38</v>
      </c>
      <c r="I230" s="24" t="s">
        <v>31</v>
      </c>
      <c r="J230" s="34">
        <v>80000000</v>
      </c>
      <c r="K230" s="44" t="s">
        <v>235</v>
      </c>
      <c r="L230" s="24" t="s">
        <v>21</v>
      </c>
      <c r="M230" s="29"/>
    </row>
    <row r="231" spans="1:13" s="31" customFormat="1" ht="229.5" customHeight="1">
      <c r="A231" s="23"/>
      <c r="B231" s="24">
        <v>198</v>
      </c>
      <c r="C231" s="24">
        <v>80111600</v>
      </c>
      <c r="D231" s="32" t="s">
        <v>257</v>
      </c>
      <c r="E231" s="24" t="s">
        <v>16</v>
      </c>
      <c r="F231" s="24">
        <v>8</v>
      </c>
      <c r="G231" s="24" t="s">
        <v>17</v>
      </c>
      <c r="H231" s="24" t="s">
        <v>38</v>
      </c>
      <c r="I231" s="24" t="s">
        <v>31</v>
      </c>
      <c r="J231" s="34">
        <v>56000000</v>
      </c>
      <c r="K231" s="44" t="s">
        <v>235</v>
      </c>
      <c r="L231" s="24" t="s">
        <v>21</v>
      </c>
      <c r="M231" s="29"/>
    </row>
    <row r="232" spans="1:13" s="31" customFormat="1" ht="141.75" customHeight="1">
      <c r="A232" s="23"/>
      <c r="B232" s="24">
        <v>199</v>
      </c>
      <c r="C232" s="24">
        <v>80111600</v>
      </c>
      <c r="D232" s="32" t="s">
        <v>258</v>
      </c>
      <c r="E232" s="24" t="s">
        <v>16</v>
      </c>
      <c r="F232" s="24">
        <v>8</v>
      </c>
      <c r="G232" s="24" t="s">
        <v>17</v>
      </c>
      <c r="H232" s="24" t="s">
        <v>38</v>
      </c>
      <c r="I232" s="24" t="s">
        <v>31</v>
      </c>
      <c r="J232" s="34">
        <v>48000000</v>
      </c>
      <c r="K232" s="44" t="s">
        <v>235</v>
      </c>
      <c r="L232" s="24" t="s">
        <v>21</v>
      </c>
      <c r="M232" s="29"/>
    </row>
    <row r="233" spans="1:13" s="31" customFormat="1" ht="85.5" customHeight="1">
      <c r="A233" s="23"/>
      <c r="B233" s="24">
        <v>200</v>
      </c>
      <c r="C233" s="24">
        <v>80111600</v>
      </c>
      <c r="D233" s="32" t="s">
        <v>259</v>
      </c>
      <c r="E233" s="24" t="s">
        <v>16</v>
      </c>
      <c r="F233" s="24">
        <v>5</v>
      </c>
      <c r="G233" s="24" t="s">
        <v>17</v>
      </c>
      <c r="H233" s="24" t="s">
        <v>38</v>
      </c>
      <c r="I233" s="24" t="s">
        <v>31</v>
      </c>
      <c r="J233" s="34">
        <v>40000000</v>
      </c>
      <c r="K233" s="44" t="s">
        <v>235</v>
      </c>
      <c r="L233" s="24" t="s">
        <v>21</v>
      </c>
      <c r="M233" s="29"/>
    </row>
    <row r="234" spans="1:13" s="31" customFormat="1" ht="61.5" customHeight="1">
      <c r="A234" s="23"/>
      <c r="B234" s="24">
        <v>201</v>
      </c>
      <c r="C234" s="24">
        <v>78111808</v>
      </c>
      <c r="D234" s="32" t="s">
        <v>260</v>
      </c>
      <c r="E234" s="24" t="s">
        <v>52</v>
      </c>
      <c r="F234" s="24" t="s">
        <v>261</v>
      </c>
      <c r="G234" s="24" t="s">
        <v>85</v>
      </c>
      <c r="H234" s="24" t="s">
        <v>26</v>
      </c>
      <c r="I234" s="24" t="s">
        <v>31</v>
      </c>
      <c r="J234" s="34">
        <v>3301018326</v>
      </c>
      <c r="K234" s="44" t="s">
        <v>235</v>
      </c>
      <c r="L234" s="24" t="s">
        <v>21</v>
      </c>
      <c r="M234" s="29"/>
    </row>
    <row r="235" spans="1:13" s="31" customFormat="1" ht="90" customHeight="1">
      <c r="A235" s="23"/>
      <c r="B235" s="24">
        <v>202</v>
      </c>
      <c r="C235" s="24" t="s">
        <v>262</v>
      </c>
      <c r="D235" s="32" t="s">
        <v>263</v>
      </c>
      <c r="E235" s="24" t="s">
        <v>45</v>
      </c>
      <c r="F235" s="24">
        <v>5</v>
      </c>
      <c r="G235" s="24" t="s">
        <v>17</v>
      </c>
      <c r="H235" s="24" t="s">
        <v>26</v>
      </c>
      <c r="I235" s="24" t="s">
        <v>31</v>
      </c>
      <c r="J235" s="34">
        <v>20136425</v>
      </c>
      <c r="K235" s="44" t="s">
        <v>235</v>
      </c>
      <c r="L235" s="24" t="s">
        <v>21</v>
      </c>
      <c r="M235" s="29"/>
    </row>
    <row r="236" spans="1:13" s="31" customFormat="1" ht="58.5" customHeight="1">
      <c r="A236" s="23"/>
      <c r="B236" s="24">
        <v>203</v>
      </c>
      <c r="C236" s="24">
        <v>20110000</v>
      </c>
      <c r="D236" s="32" t="s">
        <v>264</v>
      </c>
      <c r="E236" s="24" t="s">
        <v>265</v>
      </c>
      <c r="F236" s="24">
        <v>1</v>
      </c>
      <c r="G236" s="24" t="s">
        <v>17</v>
      </c>
      <c r="H236" s="24" t="s">
        <v>57</v>
      </c>
      <c r="I236" s="24" t="s">
        <v>31</v>
      </c>
      <c r="J236" s="34">
        <v>10460219</v>
      </c>
      <c r="K236" s="44" t="s">
        <v>235</v>
      </c>
      <c r="L236" s="24" t="s">
        <v>21</v>
      </c>
      <c r="M236" s="29"/>
    </row>
    <row r="237" spans="1:13" s="31" customFormat="1" ht="60" customHeight="1">
      <c r="A237" s="23"/>
      <c r="B237" s="24">
        <v>204</v>
      </c>
      <c r="C237" s="24">
        <v>31162800</v>
      </c>
      <c r="D237" s="32" t="s">
        <v>266</v>
      </c>
      <c r="E237" s="24" t="s">
        <v>52</v>
      </c>
      <c r="F237" s="24">
        <v>1</v>
      </c>
      <c r="G237" s="24" t="s">
        <v>17</v>
      </c>
      <c r="H237" s="24" t="s">
        <v>57</v>
      </c>
      <c r="I237" s="24" t="s">
        <v>31</v>
      </c>
      <c r="J237" s="34">
        <v>17355000</v>
      </c>
      <c r="K237" s="44" t="s">
        <v>235</v>
      </c>
      <c r="L237" s="24" t="s">
        <v>21</v>
      </c>
      <c r="M237" s="29"/>
    </row>
    <row r="238" spans="1:13" s="31" customFormat="1" ht="61.5" customHeight="1">
      <c r="A238" s="23"/>
      <c r="B238" s="24">
        <v>205</v>
      </c>
      <c r="C238" s="24">
        <v>27112800</v>
      </c>
      <c r="D238" s="32" t="s">
        <v>267</v>
      </c>
      <c r="E238" s="24" t="s">
        <v>268</v>
      </c>
      <c r="F238" s="24">
        <v>2</v>
      </c>
      <c r="G238" s="24" t="s">
        <v>17</v>
      </c>
      <c r="H238" s="24" t="s">
        <v>26</v>
      </c>
      <c r="I238" s="24" t="s">
        <v>31</v>
      </c>
      <c r="J238" s="34">
        <v>20000000</v>
      </c>
      <c r="K238" s="44" t="s">
        <v>235</v>
      </c>
      <c r="L238" s="24" t="s">
        <v>21</v>
      </c>
      <c r="M238" s="29"/>
    </row>
    <row r="239" spans="1:13" s="31" customFormat="1" ht="88.5" customHeight="1">
      <c r="A239" s="23"/>
      <c r="B239" s="24">
        <v>206</v>
      </c>
      <c r="C239" s="24">
        <v>27112800</v>
      </c>
      <c r="D239" s="32" t="s">
        <v>269</v>
      </c>
      <c r="E239" s="24" t="s">
        <v>52</v>
      </c>
      <c r="F239" s="24">
        <v>2</v>
      </c>
      <c r="G239" s="24" t="s">
        <v>17</v>
      </c>
      <c r="H239" s="24" t="s">
        <v>26</v>
      </c>
      <c r="I239" s="24" t="s">
        <v>31</v>
      </c>
      <c r="J239" s="34">
        <v>6400000</v>
      </c>
      <c r="K239" s="44" t="s">
        <v>235</v>
      </c>
      <c r="L239" s="24" t="s">
        <v>21</v>
      </c>
      <c r="M239" s="29"/>
    </row>
    <row r="240" spans="1:13" s="31" customFormat="1" ht="63.75" customHeight="1">
      <c r="A240" s="23"/>
      <c r="B240" s="24">
        <v>207</v>
      </c>
      <c r="C240" s="24">
        <v>55121719</v>
      </c>
      <c r="D240" s="32" t="s">
        <v>270</v>
      </c>
      <c r="E240" s="24" t="s">
        <v>74</v>
      </c>
      <c r="F240" s="24">
        <v>2</v>
      </c>
      <c r="G240" s="24" t="s">
        <v>17</v>
      </c>
      <c r="H240" s="24" t="s">
        <v>57</v>
      </c>
      <c r="I240" s="24" t="s">
        <v>31</v>
      </c>
      <c r="J240" s="34">
        <v>8713180</v>
      </c>
      <c r="K240" s="44" t="s">
        <v>235</v>
      </c>
      <c r="L240" s="24" t="s">
        <v>21</v>
      </c>
      <c r="M240" s="29"/>
    </row>
    <row r="241" spans="1:13" s="31" customFormat="1" ht="60" customHeight="1">
      <c r="A241" s="23"/>
      <c r="B241" s="24">
        <v>208</v>
      </c>
      <c r="C241" s="24">
        <v>11121600</v>
      </c>
      <c r="D241" s="32" t="s">
        <v>271</v>
      </c>
      <c r="E241" s="24" t="s">
        <v>52</v>
      </c>
      <c r="F241" s="24">
        <v>8</v>
      </c>
      <c r="G241" s="24" t="s">
        <v>17</v>
      </c>
      <c r="H241" s="24" t="s">
        <v>33</v>
      </c>
      <c r="I241" s="24" t="s">
        <v>31</v>
      </c>
      <c r="J241" s="34">
        <v>47340493</v>
      </c>
      <c r="K241" s="44" t="s">
        <v>235</v>
      </c>
      <c r="L241" s="24" t="s">
        <v>21</v>
      </c>
      <c r="M241" s="29"/>
    </row>
    <row r="242" spans="1:13" s="31" customFormat="1" ht="64.5" customHeight="1">
      <c r="A242" s="23"/>
      <c r="B242" s="24">
        <v>209</v>
      </c>
      <c r="C242" s="27">
        <v>24121800</v>
      </c>
      <c r="D242" s="32" t="s">
        <v>272</v>
      </c>
      <c r="E242" s="24" t="s">
        <v>273</v>
      </c>
      <c r="F242" s="27">
        <v>1</v>
      </c>
      <c r="G242" s="24" t="s">
        <v>17</v>
      </c>
      <c r="H242" s="27" t="s">
        <v>274</v>
      </c>
      <c r="I242" s="46" t="s">
        <v>31</v>
      </c>
      <c r="J242" s="34">
        <v>55392120</v>
      </c>
      <c r="K242" s="44" t="s">
        <v>235</v>
      </c>
      <c r="L242" s="24" t="s">
        <v>21</v>
      </c>
      <c r="M242" s="29"/>
    </row>
    <row r="243" spans="1:13" s="31" customFormat="1" ht="48.75" customHeight="1">
      <c r="A243" s="23"/>
      <c r="B243" s="24">
        <v>210</v>
      </c>
      <c r="C243" s="24">
        <v>24121800</v>
      </c>
      <c r="D243" s="32" t="s">
        <v>275</v>
      </c>
      <c r="E243" s="24" t="s">
        <v>273</v>
      </c>
      <c r="F243" s="24">
        <v>7</v>
      </c>
      <c r="G243" s="24" t="s">
        <v>17</v>
      </c>
      <c r="H243" s="24" t="s">
        <v>33</v>
      </c>
      <c r="I243" s="24" t="s">
        <v>31</v>
      </c>
      <c r="J243" s="34">
        <v>513939497</v>
      </c>
      <c r="K243" s="44" t="s">
        <v>235</v>
      </c>
      <c r="L243" s="24" t="s">
        <v>21</v>
      </c>
      <c r="M243" s="29"/>
    </row>
    <row r="244" spans="1:13" s="31" customFormat="1" ht="76.5" customHeight="1">
      <c r="A244" s="23"/>
      <c r="B244" s="24">
        <v>211</v>
      </c>
      <c r="C244" s="24">
        <v>25101610</v>
      </c>
      <c r="D244" s="32" t="s">
        <v>276</v>
      </c>
      <c r="E244" s="24" t="s">
        <v>52</v>
      </c>
      <c r="F244" s="24">
        <v>8</v>
      </c>
      <c r="G244" s="24" t="s">
        <v>17</v>
      </c>
      <c r="H244" s="24" t="s">
        <v>33</v>
      </c>
      <c r="I244" s="24" t="s">
        <v>31</v>
      </c>
      <c r="J244" s="56">
        <v>117301833</v>
      </c>
      <c r="K244" s="44" t="s">
        <v>235</v>
      </c>
      <c r="L244" s="24" t="s">
        <v>21</v>
      </c>
      <c r="M244" s="29"/>
    </row>
    <row r="245" spans="1:13" s="31" customFormat="1" ht="69.75" customHeight="1">
      <c r="A245" s="23"/>
      <c r="B245" s="24">
        <v>212</v>
      </c>
      <c r="C245" s="24">
        <v>39121700</v>
      </c>
      <c r="D245" s="32" t="s">
        <v>277</v>
      </c>
      <c r="E245" s="24" t="s">
        <v>115</v>
      </c>
      <c r="F245" s="24">
        <v>5</v>
      </c>
      <c r="G245" s="24" t="s">
        <v>17</v>
      </c>
      <c r="H245" s="24" t="s">
        <v>33</v>
      </c>
      <c r="I245" s="24" t="s">
        <v>31</v>
      </c>
      <c r="J245" s="34">
        <v>18000000</v>
      </c>
      <c r="K245" s="44" t="s">
        <v>235</v>
      </c>
      <c r="L245" s="24" t="s">
        <v>21</v>
      </c>
      <c r="M245" s="29"/>
    </row>
    <row r="246" spans="1:13" s="31" customFormat="1" ht="56.25" customHeight="1">
      <c r="A246" s="23"/>
      <c r="B246" s="24">
        <v>213</v>
      </c>
      <c r="C246" s="24">
        <v>11101704</v>
      </c>
      <c r="D246" s="32" t="s">
        <v>278</v>
      </c>
      <c r="E246" s="24" t="s">
        <v>16</v>
      </c>
      <c r="F246" s="24">
        <v>6</v>
      </c>
      <c r="G246" s="24" t="s">
        <v>17</v>
      </c>
      <c r="H246" s="24" t="s">
        <v>33</v>
      </c>
      <c r="I246" s="24" t="s">
        <v>31</v>
      </c>
      <c r="J246" s="34">
        <v>141319542</v>
      </c>
      <c r="K246" s="44" t="s">
        <v>235</v>
      </c>
      <c r="L246" s="24" t="s">
        <v>21</v>
      </c>
      <c r="M246" s="29"/>
    </row>
    <row r="247" spans="1:13" s="31" customFormat="1" ht="61.5" customHeight="1">
      <c r="A247" s="23"/>
      <c r="B247" s="24">
        <v>214</v>
      </c>
      <c r="C247" s="24">
        <v>30111700</v>
      </c>
      <c r="D247" s="32" t="s">
        <v>279</v>
      </c>
      <c r="E247" s="24" t="s">
        <v>16</v>
      </c>
      <c r="F247" s="24">
        <v>6</v>
      </c>
      <c r="G247" s="24" t="s">
        <v>17</v>
      </c>
      <c r="H247" s="24" t="s">
        <v>33</v>
      </c>
      <c r="I247" s="24" t="s">
        <v>31</v>
      </c>
      <c r="J247" s="34">
        <v>246325615</v>
      </c>
      <c r="K247" s="44" t="s">
        <v>235</v>
      </c>
      <c r="L247" s="24" t="s">
        <v>21</v>
      </c>
      <c r="M247" s="29"/>
    </row>
    <row r="248" spans="1:13" s="31" customFormat="1" ht="60" customHeight="1">
      <c r="A248" s="23"/>
      <c r="B248" s="24">
        <v>215</v>
      </c>
      <c r="C248" s="24">
        <v>72141701</v>
      </c>
      <c r="D248" s="32" t="s">
        <v>280</v>
      </c>
      <c r="E248" s="24" t="s">
        <v>16</v>
      </c>
      <c r="F248" s="24">
        <v>6</v>
      </c>
      <c r="G248" s="24" t="s">
        <v>17</v>
      </c>
      <c r="H248" s="24" t="s">
        <v>26</v>
      </c>
      <c r="I248" s="24" t="s">
        <v>31</v>
      </c>
      <c r="J248" s="34">
        <v>24960000</v>
      </c>
      <c r="K248" s="44" t="s">
        <v>235</v>
      </c>
      <c r="L248" s="24" t="s">
        <v>21</v>
      </c>
      <c r="M248" s="29"/>
    </row>
    <row r="249" spans="1:13" s="31" customFormat="1" ht="48.75" customHeight="1">
      <c r="A249" s="23"/>
      <c r="B249" s="24">
        <v>216</v>
      </c>
      <c r="C249" s="24">
        <v>30121702</v>
      </c>
      <c r="D249" s="32" t="s">
        <v>281</v>
      </c>
      <c r="E249" s="24" t="s">
        <v>16</v>
      </c>
      <c r="F249" s="24">
        <v>6</v>
      </c>
      <c r="G249" s="24" t="s">
        <v>17</v>
      </c>
      <c r="H249" s="24" t="s">
        <v>33</v>
      </c>
      <c r="I249" s="24" t="s">
        <v>31</v>
      </c>
      <c r="J249" s="34">
        <v>28565781</v>
      </c>
      <c r="K249" s="44" t="s">
        <v>235</v>
      </c>
      <c r="L249" s="24" t="s">
        <v>21</v>
      </c>
      <c r="M249" s="29"/>
    </row>
    <row r="250" spans="1:13" s="31" customFormat="1" ht="51" customHeight="1">
      <c r="A250" s="23"/>
      <c r="B250" s="24">
        <v>217</v>
      </c>
      <c r="C250" s="24">
        <v>11111611</v>
      </c>
      <c r="D250" s="32" t="s">
        <v>282</v>
      </c>
      <c r="E250" s="24" t="s">
        <v>16</v>
      </c>
      <c r="F250" s="24">
        <v>6</v>
      </c>
      <c r="G250" s="24" t="s">
        <v>17</v>
      </c>
      <c r="H250" s="24" t="s">
        <v>33</v>
      </c>
      <c r="I250" s="24" t="s">
        <v>31</v>
      </c>
      <c r="J250" s="34">
        <v>279980220</v>
      </c>
      <c r="K250" s="44" t="s">
        <v>235</v>
      </c>
      <c r="L250" s="24" t="s">
        <v>21</v>
      </c>
      <c r="M250" s="29"/>
    </row>
    <row r="251" spans="1:13" s="31" customFormat="1" ht="43.5" customHeight="1">
      <c r="A251" s="23"/>
      <c r="B251" s="24">
        <v>218</v>
      </c>
      <c r="C251" s="24">
        <v>20140000</v>
      </c>
      <c r="D251" s="32" t="s">
        <v>283</v>
      </c>
      <c r="E251" s="24" t="s">
        <v>30</v>
      </c>
      <c r="F251" s="24">
        <v>5</v>
      </c>
      <c r="G251" s="24" t="s">
        <v>17</v>
      </c>
      <c r="H251" s="24" t="s">
        <v>33</v>
      </c>
      <c r="I251" s="24" t="s">
        <v>31</v>
      </c>
      <c r="J251" s="34">
        <v>35149475</v>
      </c>
      <c r="K251" s="44" t="s">
        <v>235</v>
      </c>
      <c r="L251" s="24" t="s">
        <v>21</v>
      </c>
      <c r="M251" s="29"/>
    </row>
    <row r="252" spans="1:13" s="31" customFormat="1" ht="74.25" customHeight="1">
      <c r="A252" s="23"/>
      <c r="B252" s="24">
        <v>219</v>
      </c>
      <c r="C252" s="24">
        <v>41100000</v>
      </c>
      <c r="D252" s="32" t="s">
        <v>284</v>
      </c>
      <c r="E252" s="24" t="s">
        <v>265</v>
      </c>
      <c r="F252" s="24">
        <v>3</v>
      </c>
      <c r="G252" s="24" t="s">
        <v>17</v>
      </c>
      <c r="H252" s="24" t="s">
        <v>33</v>
      </c>
      <c r="I252" s="24" t="s">
        <v>31</v>
      </c>
      <c r="J252" s="34">
        <v>8592790</v>
      </c>
      <c r="K252" s="44" t="s">
        <v>235</v>
      </c>
      <c r="L252" s="24" t="s">
        <v>21</v>
      </c>
      <c r="M252" s="29"/>
    </row>
    <row r="253" spans="1:13" s="31" customFormat="1" ht="47.25" customHeight="1">
      <c r="A253" s="23"/>
      <c r="B253" s="24">
        <v>220</v>
      </c>
      <c r="C253" s="24">
        <v>43211509</v>
      </c>
      <c r="D253" s="32" t="s">
        <v>285</v>
      </c>
      <c r="E253" s="24" t="s">
        <v>30</v>
      </c>
      <c r="F253" s="24">
        <v>1</v>
      </c>
      <c r="G253" s="24" t="s">
        <v>17</v>
      </c>
      <c r="H253" s="24" t="s">
        <v>33</v>
      </c>
      <c r="I253" s="24" t="s">
        <v>31</v>
      </c>
      <c r="J253" s="34">
        <v>1299115</v>
      </c>
      <c r="K253" s="44" t="s">
        <v>235</v>
      </c>
      <c r="L253" s="24" t="s">
        <v>21</v>
      </c>
      <c r="M253" s="29"/>
    </row>
    <row r="254" spans="1:13" s="31" customFormat="1" ht="77.25" customHeight="1">
      <c r="A254" s="23"/>
      <c r="B254" s="24">
        <v>221</v>
      </c>
      <c r="C254" s="24">
        <v>81111600</v>
      </c>
      <c r="D254" s="32" t="s">
        <v>286</v>
      </c>
      <c r="E254" s="24" t="s">
        <v>30</v>
      </c>
      <c r="F254" s="24">
        <v>10</v>
      </c>
      <c r="G254" s="24" t="s">
        <v>17</v>
      </c>
      <c r="H254" s="24" t="s">
        <v>287</v>
      </c>
      <c r="I254" s="24" t="s">
        <v>31</v>
      </c>
      <c r="J254" s="34">
        <v>543900000</v>
      </c>
      <c r="K254" s="44" t="s">
        <v>235</v>
      </c>
      <c r="L254" s="24" t="s">
        <v>21</v>
      </c>
      <c r="M254" s="29"/>
    </row>
    <row r="255" spans="1:13" s="31" customFormat="1" ht="61.5" customHeight="1">
      <c r="A255" s="23"/>
      <c r="B255" s="24">
        <v>222</v>
      </c>
      <c r="C255" s="24">
        <v>72140000</v>
      </c>
      <c r="D255" s="32" t="s">
        <v>288</v>
      </c>
      <c r="E255" s="24" t="s">
        <v>52</v>
      </c>
      <c r="F255" s="24">
        <v>4</v>
      </c>
      <c r="G255" s="24" t="s">
        <v>17</v>
      </c>
      <c r="H255" s="24" t="s">
        <v>79</v>
      </c>
      <c r="I255" s="24" t="s">
        <v>31</v>
      </c>
      <c r="J255" s="34">
        <v>79492000</v>
      </c>
      <c r="K255" s="44" t="s">
        <v>235</v>
      </c>
      <c r="L255" s="24" t="s">
        <v>21</v>
      </c>
      <c r="M255" s="29"/>
    </row>
    <row r="256" spans="1:13" s="31" customFormat="1" ht="94.5" customHeight="1">
      <c r="A256" s="23"/>
      <c r="B256" s="24">
        <v>223</v>
      </c>
      <c r="C256" s="24">
        <v>27112800</v>
      </c>
      <c r="D256" s="32" t="s">
        <v>289</v>
      </c>
      <c r="E256" s="24" t="s">
        <v>52</v>
      </c>
      <c r="F256" s="24">
        <v>2</v>
      </c>
      <c r="G256" s="24" t="s">
        <v>17</v>
      </c>
      <c r="H256" s="24" t="s">
        <v>79</v>
      </c>
      <c r="I256" s="24" t="s">
        <v>31</v>
      </c>
      <c r="J256" s="34">
        <v>6622758</v>
      </c>
      <c r="K256" s="44" t="s">
        <v>235</v>
      </c>
      <c r="L256" s="24" t="s">
        <v>21</v>
      </c>
      <c r="M256" s="29"/>
    </row>
    <row r="257" spans="1:13" s="31" customFormat="1" ht="49.5" customHeight="1">
      <c r="A257" s="23"/>
      <c r="B257" s="24">
        <v>224</v>
      </c>
      <c r="C257" s="47">
        <v>90101802</v>
      </c>
      <c r="D257" s="32" t="s">
        <v>290</v>
      </c>
      <c r="E257" s="24" t="s">
        <v>52</v>
      </c>
      <c r="F257" s="24">
        <v>8</v>
      </c>
      <c r="G257" s="24" t="s">
        <v>17</v>
      </c>
      <c r="H257" s="24" t="s">
        <v>33</v>
      </c>
      <c r="I257" s="24" t="s">
        <v>31</v>
      </c>
      <c r="J257" s="34">
        <v>87160890</v>
      </c>
      <c r="K257" s="44" t="s">
        <v>235</v>
      </c>
      <c r="L257" s="24" t="s">
        <v>21</v>
      </c>
      <c r="M257" s="29"/>
    </row>
    <row r="258" spans="1:13" s="31" customFormat="1" ht="61.5" customHeight="1">
      <c r="A258" s="23"/>
      <c r="B258" s="24">
        <v>225</v>
      </c>
      <c r="C258" s="47">
        <v>41103800</v>
      </c>
      <c r="D258" s="32" t="s">
        <v>291</v>
      </c>
      <c r="E258" s="24" t="s">
        <v>74</v>
      </c>
      <c r="F258" s="24">
        <v>4</v>
      </c>
      <c r="G258" s="24" t="s">
        <v>17</v>
      </c>
      <c r="H258" s="24" t="s">
        <v>79</v>
      </c>
      <c r="I258" s="24" t="s">
        <v>31</v>
      </c>
      <c r="J258" s="34">
        <v>14254202</v>
      </c>
      <c r="K258" s="44" t="s">
        <v>235</v>
      </c>
      <c r="L258" s="24" t="s">
        <v>21</v>
      </c>
      <c r="M258" s="29"/>
    </row>
    <row r="259" spans="1:13" s="31" customFormat="1" ht="106.5" customHeight="1">
      <c r="A259" s="23"/>
      <c r="B259" s="24">
        <v>226</v>
      </c>
      <c r="C259" s="25">
        <v>71161400</v>
      </c>
      <c r="D259" s="32" t="s">
        <v>292</v>
      </c>
      <c r="E259" s="24" t="s">
        <v>52</v>
      </c>
      <c r="F259" s="24">
        <v>8</v>
      </c>
      <c r="G259" s="24" t="s">
        <v>85</v>
      </c>
      <c r="H259" s="24" t="s">
        <v>79</v>
      </c>
      <c r="I259" s="24" t="s">
        <v>31</v>
      </c>
      <c r="J259" s="34">
        <v>3800000000</v>
      </c>
      <c r="K259" s="44" t="s">
        <v>235</v>
      </c>
      <c r="L259" s="24" t="s">
        <v>21</v>
      </c>
      <c r="M259" s="29"/>
    </row>
    <row r="260" spans="1:13" s="31" customFormat="1" ht="51" customHeight="1">
      <c r="A260" s="23"/>
      <c r="B260" s="24">
        <v>227</v>
      </c>
      <c r="C260" s="25">
        <v>72121100</v>
      </c>
      <c r="D260" s="32" t="s">
        <v>293</v>
      </c>
      <c r="E260" s="24" t="s">
        <v>52</v>
      </c>
      <c r="F260" s="24">
        <v>4</v>
      </c>
      <c r="G260" s="24" t="s">
        <v>17</v>
      </c>
      <c r="H260" s="24" t="s">
        <v>33</v>
      </c>
      <c r="I260" s="24" t="s">
        <v>31</v>
      </c>
      <c r="J260" s="34">
        <v>22500000</v>
      </c>
      <c r="K260" s="44" t="s">
        <v>235</v>
      </c>
      <c r="L260" s="24" t="s">
        <v>21</v>
      </c>
      <c r="M260" s="29"/>
    </row>
    <row r="261" spans="1:13" s="31" customFormat="1" ht="91.5" customHeight="1">
      <c r="A261" s="6"/>
      <c r="B261" s="24">
        <v>228</v>
      </c>
      <c r="C261" s="24">
        <v>71161400</v>
      </c>
      <c r="D261" s="32" t="s">
        <v>294</v>
      </c>
      <c r="E261" s="24" t="s">
        <v>52</v>
      </c>
      <c r="F261" s="24">
        <v>1</v>
      </c>
      <c r="G261" s="24" t="s">
        <v>17</v>
      </c>
      <c r="H261" s="24" t="s">
        <v>79</v>
      </c>
      <c r="I261" s="24" t="s">
        <v>31</v>
      </c>
      <c r="J261" s="34">
        <v>350000000</v>
      </c>
      <c r="K261" s="44" t="s">
        <v>235</v>
      </c>
      <c r="L261" s="24" t="s">
        <v>21</v>
      </c>
      <c r="M261" s="29"/>
    </row>
    <row r="262" spans="1:13" s="31" customFormat="1" ht="104.25" customHeight="1">
      <c r="B262" s="24">
        <v>229</v>
      </c>
      <c r="C262" s="24">
        <v>45121500</v>
      </c>
      <c r="D262" s="32" t="s">
        <v>295</v>
      </c>
      <c r="E262" s="24" t="s">
        <v>242</v>
      </c>
      <c r="F262" s="24">
        <v>4</v>
      </c>
      <c r="G262" s="24" t="s">
        <v>17</v>
      </c>
      <c r="H262" s="24" t="s">
        <v>79</v>
      </c>
      <c r="I262" s="24" t="s">
        <v>31</v>
      </c>
      <c r="J262" s="34">
        <v>39846000</v>
      </c>
      <c r="K262" s="44" t="s">
        <v>235</v>
      </c>
      <c r="L262" s="24" t="s">
        <v>21</v>
      </c>
      <c r="M262" s="29"/>
    </row>
    <row r="263" spans="1:13" s="31" customFormat="1" ht="62.25" customHeight="1">
      <c r="B263" s="24">
        <v>230</v>
      </c>
      <c r="C263" s="24">
        <v>11111501</v>
      </c>
      <c r="D263" s="32" t="s">
        <v>296</v>
      </c>
      <c r="E263" s="24" t="s">
        <v>242</v>
      </c>
      <c r="F263" s="24">
        <v>8</v>
      </c>
      <c r="G263" s="24" t="s">
        <v>17</v>
      </c>
      <c r="H263" s="24" t="s">
        <v>33</v>
      </c>
      <c r="I263" s="24" t="s">
        <v>31</v>
      </c>
      <c r="J263" s="34">
        <v>326901722</v>
      </c>
      <c r="K263" s="44" t="s">
        <v>235</v>
      </c>
      <c r="L263" s="24" t="s">
        <v>21</v>
      </c>
      <c r="M263" s="29"/>
    </row>
    <row r="264" spans="1:13" s="31" customFormat="1" ht="118.5" customHeight="1">
      <c r="A264" s="23"/>
      <c r="B264" s="24">
        <v>231</v>
      </c>
      <c r="C264" s="24">
        <v>81111600</v>
      </c>
      <c r="D264" s="32" t="s">
        <v>297</v>
      </c>
      <c r="E264" s="24" t="s">
        <v>30</v>
      </c>
      <c r="F264" s="24">
        <v>10</v>
      </c>
      <c r="G264" s="24" t="s">
        <v>136</v>
      </c>
      <c r="H264" s="24" t="s">
        <v>298</v>
      </c>
      <c r="I264" s="24" t="s">
        <v>31</v>
      </c>
      <c r="J264" s="34">
        <v>3780000000</v>
      </c>
      <c r="K264" s="44" t="s">
        <v>235</v>
      </c>
      <c r="L264" s="24" t="s">
        <v>21</v>
      </c>
      <c r="M264" s="29"/>
    </row>
    <row r="265" spans="1:13" ht="114" customHeight="1">
      <c r="B265" s="24">
        <v>232</v>
      </c>
      <c r="C265" s="24">
        <v>86111600</v>
      </c>
      <c r="D265" s="32" t="s">
        <v>299</v>
      </c>
      <c r="E265" s="24" t="s">
        <v>242</v>
      </c>
      <c r="F265" s="24">
        <v>4</v>
      </c>
      <c r="G265" s="24" t="s">
        <v>17</v>
      </c>
      <c r="H265" s="24" t="s">
        <v>105</v>
      </c>
      <c r="I265" s="24" t="s">
        <v>31</v>
      </c>
      <c r="J265" s="34">
        <v>11678660</v>
      </c>
      <c r="K265" s="44" t="s">
        <v>235</v>
      </c>
      <c r="L265" s="24" t="s">
        <v>21</v>
      </c>
      <c r="M265" s="29"/>
    </row>
    <row r="266" spans="1:13" ht="62.25" customHeight="1">
      <c r="B266" s="24">
        <v>233</v>
      </c>
      <c r="C266" s="24">
        <v>46121600</v>
      </c>
      <c r="D266" s="32" t="s">
        <v>300</v>
      </c>
      <c r="E266" s="24" t="s">
        <v>242</v>
      </c>
      <c r="F266" s="24">
        <v>1</v>
      </c>
      <c r="G266" s="24" t="s">
        <v>17</v>
      </c>
      <c r="H266" s="24" t="s">
        <v>57</v>
      </c>
      <c r="I266" s="24" t="s">
        <v>31</v>
      </c>
      <c r="J266" s="34">
        <v>10000000</v>
      </c>
      <c r="K266" s="44" t="s">
        <v>235</v>
      </c>
      <c r="L266" s="24" t="s">
        <v>21</v>
      </c>
      <c r="M266" s="29"/>
    </row>
    <row r="267" spans="1:13" ht="48.75" customHeight="1">
      <c r="B267" s="24">
        <v>234</v>
      </c>
      <c r="C267" s="24">
        <v>30131600</v>
      </c>
      <c r="D267" s="32" t="s">
        <v>301</v>
      </c>
      <c r="E267" s="24" t="s">
        <v>242</v>
      </c>
      <c r="F267" s="24">
        <v>4</v>
      </c>
      <c r="G267" s="24" t="s">
        <v>17</v>
      </c>
      <c r="H267" s="24" t="s">
        <v>57</v>
      </c>
      <c r="I267" s="24" t="s">
        <v>31</v>
      </c>
      <c r="J267" s="34">
        <v>5212039</v>
      </c>
      <c r="K267" s="44" t="s">
        <v>235</v>
      </c>
      <c r="L267" s="24" t="s">
        <v>21</v>
      </c>
      <c r="M267" s="29"/>
    </row>
    <row r="268" spans="1:13" ht="62.25" customHeight="1">
      <c r="B268" s="24">
        <v>235</v>
      </c>
      <c r="C268" s="24">
        <v>84121800</v>
      </c>
      <c r="D268" s="32" t="s">
        <v>302</v>
      </c>
      <c r="E268" s="24" t="s">
        <v>35</v>
      </c>
      <c r="F268" s="24">
        <v>2</v>
      </c>
      <c r="G268" s="24" t="s">
        <v>17</v>
      </c>
      <c r="H268" s="24" t="s">
        <v>57</v>
      </c>
      <c r="I268" s="24" t="s">
        <v>31</v>
      </c>
      <c r="J268" s="34">
        <v>3000000</v>
      </c>
      <c r="K268" s="44" t="s">
        <v>235</v>
      </c>
      <c r="L268" s="24" t="s">
        <v>21</v>
      </c>
      <c r="M268" s="29"/>
    </row>
    <row r="269" spans="1:13" ht="62.25" customHeight="1">
      <c r="B269" s="24">
        <v>236</v>
      </c>
      <c r="C269" s="24">
        <v>10131600</v>
      </c>
      <c r="D269" s="32" t="s">
        <v>303</v>
      </c>
      <c r="E269" s="24" t="s">
        <v>242</v>
      </c>
      <c r="F269" s="24">
        <v>1</v>
      </c>
      <c r="G269" s="24" t="s">
        <v>17</v>
      </c>
      <c r="H269" s="24" t="s">
        <v>57</v>
      </c>
      <c r="I269" s="24" t="s">
        <v>31</v>
      </c>
      <c r="J269" s="34">
        <v>2840000</v>
      </c>
      <c r="K269" s="44" t="s">
        <v>235</v>
      </c>
      <c r="L269" s="24" t="s">
        <v>21</v>
      </c>
      <c r="M269" s="29"/>
    </row>
    <row r="270" spans="1:13" ht="88.5" customHeight="1">
      <c r="B270" s="24">
        <v>237</v>
      </c>
      <c r="C270" s="24" t="s">
        <v>304</v>
      </c>
      <c r="D270" s="32" t="s">
        <v>305</v>
      </c>
      <c r="E270" s="24" t="s">
        <v>242</v>
      </c>
      <c r="F270" s="24">
        <v>7</v>
      </c>
      <c r="G270" s="24" t="s">
        <v>17</v>
      </c>
      <c r="H270" s="24" t="s">
        <v>33</v>
      </c>
      <c r="I270" s="24" t="s">
        <v>31</v>
      </c>
      <c r="J270" s="34">
        <v>372331930</v>
      </c>
      <c r="K270" s="44" t="s">
        <v>235</v>
      </c>
      <c r="L270" s="24" t="s">
        <v>21</v>
      </c>
      <c r="M270" s="29"/>
    </row>
    <row r="271" spans="1:13" ht="87" customHeight="1">
      <c r="B271" s="24">
        <v>238</v>
      </c>
      <c r="C271" s="24" t="s">
        <v>304</v>
      </c>
      <c r="D271" s="32" t="s">
        <v>306</v>
      </c>
      <c r="E271" s="24" t="s">
        <v>242</v>
      </c>
      <c r="F271" s="24">
        <v>7</v>
      </c>
      <c r="G271" s="24" t="s">
        <v>17</v>
      </c>
      <c r="H271" s="24" t="s">
        <v>33</v>
      </c>
      <c r="I271" s="24" t="s">
        <v>31</v>
      </c>
      <c r="J271" s="34">
        <v>46682645</v>
      </c>
      <c r="K271" s="44" t="s">
        <v>235</v>
      </c>
      <c r="L271" s="24" t="s">
        <v>21</v>
      </c>
      <c r="M271" s="29"/>
    </row>
    <row r="272" spans="1:13" ht="64.5" customHeight="1">
      <c r="B272" s="24">
        <v>239</v>
      </c>
      <c r="C272" s="24" t="s">
        <v>304</v>
      </c>
      <c r="D272" s="32" t="s">
        <v>307</v>
      </c>
      <c r="E272" s="24" t="s">
        <v>242</v>
      </c>
      <c r="F272" s="24">
        <v>7</v>
      </c>
      <c r="G272" s="24" t="s">
        <v>17</v>
      </c>
      <c r="H272" s="24" t="s">
        <v>33</v>
      </c>
      <c r="I272" s="24" t="s">
        <v>31</v>
      </c>
      <c r="J272" s="34">
        <v>61375140</v>
      </c>
      <c r="K272" s="44" t="s">
        <v>235</v>
      </c>
      <c r="L272" s="24" t="s">
        <v>21</v>
      </c>
      <c r="M272" s="29"/>
    </row>
    <row r="273" spans="1:13" ht="59.25" customHeight="1">
      <c r="B273" s="24">
        <v>240</v>
      </c>
      <c r="C273" s="27">
        <v>27112800</v>
      </c>
      <c r="D273" s="32" t="s">
        <v>308</v>
      </c>
      <c r="E273" s="24" t="s">
        <v>115</v>
      </c>
      <c r="F273" s="24">
        <v>4</v>
      </c>
      <c r="G273" s="24" t="s">
        <v>17</v>
      </c>
      <c r="H273" s="24" t="s">
        <v>57</v>
      </c>
      <c r="I273" s="24" t="s">
        <v>31</v>
      </c>
      <c r="J273" s="54">
        <v>17910000</v>
      </c>
      <c r="K273" s="44" t="s">
        <v>235</v>
      </c>
      <c r="L273" s="24" t="s">
        <v>21</v>
      </c>
      <c r="M273" s="29"/>
    </row>
    <row r="274" spans="1:13" ht="89.25" customHeight="1">
      <c r="B274" s="24">
        <v>241</v>
      </c>
      <c r="C274" s="27">
        <v>27112800</v>
      </c>
      <c r="D274" s="32" t="s">
        <v>309</v>
      </c>
      <c r="E274" s="24" t="s">
        <v>273</v>
      </c>
      <c r="F274" s="24">
        <v>7</v>
      </c>
      <c r="G274" s="24" t="s">
        <v>17</v>
      </c>
      <c r="H274" s="24" t="s">
        <v>57</v>
      </c>
      <c r="I274" s="24" t="s">
        <v>31</v>
      </c>
      <c r="J274" s="57">
        <v>17443020</v>
      </c>
      <c r="K274" s="44" t="s">
        <v>235</v>
      </c>
      <c r="L274" s="24" t="s">
        <v>21</v>
      </c>
      <c r="M274" s="29"/>
    </row>
    <row r="275" spans="1:13" ht="59.25" customHeight="1">
      <c r="B275" s="24">
        <v>242</v>
      </c>
      <c r="C275" s="24">
        <v>31201503</v>
      </c>
      <c r="D275" s="32" t="s">
        <v>310</v>
      </c>
      <c r="E275" s="24" t="s">
        <v>50</v>
      </c>
      <c r="F275" s="24">
        <v>4</v>
      </c>
      <c r="G275" s="24" t="s">
        <v>17</v>
      </c>
      <c r="H275" s="24" t="s">
        <v>57</v>
      </c>
      <c r="I275" s="24" t="s">
        <v>31</v>
      </c>
      <c r="J275" s="57">
        <v>41162790</v>
      </c>
      <c r="K275" s="44" t="s">
        <v>235</v>
      </c>
      <c r="L275" s="24" t="s">
        <v>21</v>
      </c>
      <c r="M275" s="29"/>
    </row>
    <row r="276" spans="1:13" ht="61.5" customHeight="1">
      <c r="B276" s="24">
        <v>243</v>
      </c>
      <c r="C276" s="27">
        <v>40141700</v>
      </c>
      <c r="D276" s="32" t="s">
        <v>311</v>
      </c>
      <c r="E276" s="46" t="s">
        <v>312</v>
      </c>
      <c r="F276" s="27">
        <v>1</v>
      </c>
      <c r="G276" s="46" t="s">
        <v>17</v>
      </c>
      <c r="H276" s="27" t="s">
        <v>274</v>
      </c>
      <c r="I276" s="46" t="s">
        <v>31</v>
      </c>
      <c r="J276" s="57">
        <v>9587165</v>
      </c>
      <c r="K276" s="44" t="s">
        <v>235</v>
      </c>
      <c r="L276" s="24" t="s">
        <v>21</v>
      </c>
      <c r="M276" s="29"/>
    </row>
    <row r="277" spans="1:13" ht="48.75" customHeight="1">
      <c r="B277" s="24">
        <v>244</v>
      </c>
      <c r="C277" s="27">
        <v>82101500</v>
      </c>
      <c r="D277" s="32" t="s">
        <v>313</v>
      </c>
      <c r="E277" s="24" t="s">
        <v>74</v>
      </c>
      <c r="F277" s="24">
        <v>4</v>
      </c>
      <c r="G277" s="24" t="s">
        <v>17</v>
      </c>
      <c r="H277" s="24" t="s">
        <v>79</v>
      </c>
      <c r="I277" s="24" t="s">
        <v>31</v>
      </c>
      <c r="J277" s="34">
        <v>33762680</v>
      </c>
      <c r="K277" s="44" t="s">
        <v>235</v>
      </c>
      <c r="L277" s="24" t="s">
        <v>21</v>
      </c>
      <c r="M277" s="29"/>
    </row>
    <row r="278" spans="1:13" ht="102.75" customHeight="1">
      <c r="B278" s="24">
        <v>245</v>
      </c>
      <c r="C278" s="24">
        <v>78111502</v>
      </c>
      <c r="D278" s="32" t="s">
        <v>314</v>
      </c>
      <c r="E278" s="24" t="s">
        <v>74</v>
      </c>
      <c r="F278" s="24">
        <v>1</v>
      </c>
      <c r="G278" s="24" t="s">
        <v>17</v>
      </c>
      <c r="H278" s="24" t="s">
        <v>57</v>
      </c>
      <c r="I278" s="24" t="s">
        <v>31</v>
      </c>
      <c r="J278" s="34">
        <v>766654</v>
      </c>
      <c r="K278" s="44" t="s">
        <v>235</v>
      </c>
      <c r="L278" s="24" t="s">
        <v>21</v>
      </c>
      <c r="M278" s="29"/>
    </row>
    <row r="279" spans="1:13" ht="88.5" customHeight="1">
      <c r="B279" s="24">
        <v>246</v>
      </c>
      <c r="C279" s="24">
        <v>86111600</v>
      </c>
      <c r="D279" s="32" t="s">
        <v>315</v>
      </c>
      <c r="E279" s="24" t="s">
        <v>45</v>
      </c>
      <c r="F279" s="24">
        <v>1</v>
      </c>
      <c r="G279" s="24" t="s">
        <v>17</v>
      </c>
      <c r="H279" s="24" t="s">
        <v>79</v>
      </c>
      <c r="I279" s="24" t="s">
        <v>31</v>
      </c>
      <c r="J279" s="34">
        <v>19154441</v>
      </c>
      <c r="K279" s="44" t="s">
        <v>235</v>
      </c>
      <c r="L279" s="24" t="s">
        <v>21</v>
      </c>
      <c r="M279" s="29"/>
    </row>
    <row r="280" spans="1:13" ht="102.75" customHeight="1">
      <c r="B280" s="24">
        <v>247</v>
      </c>
      <c r="C280" s="24">
        <v>86111600</v>
      </c>
      <c r="D280" s="32" t="s">
        <v>316</v>
      </c>
      <c r="E280" s="24" t="s">
        <v>45</v>
      </c>
      <c r="F280" s="24">
        <v>2</v>
      </c>
      <c r="G280" s="24" t="s">
        <v>17</v>
      </c>
      <c r="H280" s="24" t="s">
        <v>79</v>
      </c>
      <c r="I280" s="24" t="s">
        <v>31</v>
      </c>
      <c r="J280" s="34">
        <v>10336197</v>
      </c>
      <c r="K280" s="44" t="s">
        <v>235</v>
      </c>
      <c r="L280" s="24" t="s">
        <v>21</v>
      </c>
      <c r="M280" s="29"/>
    </row>
    <row r="281" spans="1:13" ht="103.5" customHeight="1">
      <c r="B281" s="24">
        <v>248</v>
      </c>
      <c r="C281" s="24">
        <v>86111600</v>
      </c>
      <c r="D281" s="32" t="s">
        <v>317</v>
      </c>
      <c r="E281" s="24" t="s">
        <v>35</v>
      </c>
      <c r="F281" s="24">
        <v>3</v>
      </c>
      <c r="G281" s="24" t="s">
        <v>17</v>
      </c>
      <c r="H281" s="24" t="s">
        <v>79</v>
      </c>
      <c r="I281" s="24" t="s">
        <v>31</v>
      </c>
      <c r="J281" s="54">
        <v>24707900</v>
      </c>
      <c r="K281" s="44" t="s">
        <v>235</v>
      </c>
      <c r="L281" s="24" t="s">
        <v>21</v>
      </c>
      <c r="M281" s="29"/>
    </row>
    <row r="282" spans="1:13" ht="88.5" customHeight="1">
      <c r="B282" s="24">
        <v>249</v>
      </c>
      <c r="C282" s="24">
        <v>86111600</v>
      </c>
      <c r="D282" s="32" t="s">
        <v>318</v>
      </c>
      <c r="E282" s="24" t="s">
        <v>35</v>
      </c>
      <c r="F282" s="24">
        <v>3</v>
      </c>
      <c r="G282" s="24" t="s">
        <v>17</v>
      </c>
      <c r="H282" s="24" t="s">
        <v>79</v>
      </c>
      <c r="I282" s="24" t="s">
        <v>31</v>
      </c>
      <c r="J282" s="34">
        <v>7991000</v>
      </c>
      <c r="K282" s="44" t="s">
        <v>235</v>
      </c>
      <c r="L282" s="24" t="s">
        <v>21</v>
      </c>
      <c r="M282" s="29"/>
    </row>
    <row r="283" spans="1:13" ht="90" customHeight="1">
      <c r="B283" s="24">
        <v>250</v>
      </c>
      <c r="C283" s="24">
        <v>86111600</v>
      </c>
      <c r="D283" s="32" t="s">
        <v>319</v>
      </c>
      <c r="E283" s="24" t="s">
        <v>35</v>
      </c>
      <c r="F283" s="24">
        <v>2</v>
      </c>
      <c r="G283" s="24" t="s">
        <v>17</v>
      </c>
      <c r="H283" s="24" t="s">
        <v>79</v>
      </c>
      <c r="I283" s="24" t="s">
        <v>31</v>
      </c>
      <c r="J283" s="34">
        <v>42456000</v>
      </c>
      <c r="K283" s="44" t="s">
        <v>235</v>
      </c>
      <c r="L283" s="24" t="s">
        <v>21</v>
      </c>
      <c r="M283" s="29"/>
    </row>
    <row r="284" spans="1:13" ht="61.5" customHeight="1">
      <c r="B284" s="24">
        <v>251</v>
      </c>
      <c r="C284" s="24">
        <v>30103600</v>
      </c>
      <c r="D284" s="32" t="s">
        <v>320</v>
      </c>
      <c r="E284" s="24" t="s">
        <v>45</v>
      </c>
      <c r="F284" s="24">
        <v>1</v>
      </c>
      <c r="G284" s="24" t="s">
        <v>17</v>
      </c>
      <c r="H284" s="24" t="s">
        <v>57</v>
      </c>
      <c r="I284" s="24" t="s">
        <v>31</v>
      </c>
      <c r="J284" s="34">
        <v>30345952</v>
      </c>
      <c r="K284" s="44" t="s">
        <v>235</v>
      </c>
      <c r="L284" s="24" t="s">
        <v>21</v>
      </c>
      <c r="M284" s="29"/>
    </row>
    <row r="285" spans="1:13" ht="90" customHeight="1">
      <c r="A285" s="31"/>
      <c r="B285" s="24">
        <v>252</v>
      </c>
      <c r="C285" s="24">
        <v>71161400</v>
      </c>
      <c r="D285" s="32" t="s">
        <v>321</v>
      </c>
      <c r="E285" s="24" t="s">
        <v>45</v>
      </c>
      <c r="F285" s="24">
        <v>2</v>
      </c>
      <c r="G285" s="24" t="s">
        <v>17</v>
      </c>
      <c r="H285" s="24" t="s">
        <v>26</v>
      </c>
      <c r="I285" s="24" t="s">
        <v>31</v>
      </c>
      <c r="J285" s="34">
        <v>540930000</v>
      </c>
      <c r="K285" s="44" t="s">
        <v>235</v>
      </c>
      <c r="L285" s="24" t="s">
        <v>21</v>
      </c>
      <c r="M285" s="29"/>
    </row>
    <row r="286" spans="1:13" ht="72" customHeight="1">
      <c r="B286" s="24">
        <v>253</v>
      </c>
      <c r="C286" s="27">
        <v>27113200</v>
      </c>
      <c r="D286" s="32" t="s">
        <v>322</v>
      </c>
      <c r="E286" s="24" t="s">
        <v>45</v>
      </c>
      <c r="F286" s="24">
        <v>1</v>
      </c>
      <c r="G286" s="24" t="s">
        <v>17</v>
      </c>
      <c r="H286" s="24" t="s">
        <v>57</v>
      </c>
      <c r="I286" s="24" t="s">
        <v>31</v>
      </c>
      <c r="J286" s="56">
        <v>28073207</v>
      </c>
      <c r="K286" s="44" t="s">
        <v>235</v>
      </c>
      <c r="L286" s="24" t="s">
        <v>21</v>
      </c>
      <c r="M286" s="29"/>
    </row>
    <row r="287" spans="1:13" ht="63.75" customHeight="1">
      <c r="B287" s="24">
        <v>254</v>
      </c>
      <c r="C287" s="24">
        <v>30191801</v>
      </c>
      <c r="D287" s="32" t="s">
        <v>323</v>
      </c>
      <c r="E287" s="24" t="s">
        <v>45</v>
      </c>
      <c r="F287" s="24">
        <v>2</v>
      </c>
      <c r="G287" s="24" t="s">
        <v>17</v>
      </c>
      <c r="H287" s="24" t="s">
        <v>57</v>
      </c>
      <c r="I287" s="24" t="s">
        <v>31</v>
      </c>
      <c r="J287" s="56">
        <v>3723320</v>
      </c>
      <c r="K287" s="44" t="s">
        <v>235</v>
      </c>
      <c r="L287" s="24" t="s">
        <v>21</v>
      </c>
      <c r="M287" s="29"/>
    </row>
    <row r="288" spans="1:13" ht="61.5" customHeight="1">
      <c r="B288" s="24">
        <v>255</v>
      </c>
      <c r="C288" s="27" t="s">
        <v>304</v>
      </c>
      <c r="D288" s="32" t="s">
        <v>324</v>
      </c>
      <c r="E288" s="24" t="s">
        <v>45</v>
      </c>
      <c r="F288" s="24">
        <v>1</v>
      </c>
      <c r="G288" s="24" t="s">
        <v>17</v>
      </c>
      <c r="H288" s="24" t="s">
        <v>57</v>
      </c>
      <c r="I288" s="24" t="s">
        <v>31</v>
      </c>
      <c r="J288" s="56">
        <v>14250000</v>
      </c>
      <c r="K288" s="44" t="s">
        <v>235</v>
      </c>
      <c r="L288" s="24" t="s">
        <v>21</v>
      </c>
      <c r="M288" s="29"/>
    </row>
    <row r="289" spans="2:13" ht="117" customHeight="1">
      <c r="B289" s="24">
        <v>256</v>
      </c>
      <c r="C289" s="25">
        <v>80111600</v>
      </c>
      <c r="D289" s="32" t="s">
        <v>325</v>
      </c>
      <c r="E289" s="24" t="s">
        <v>45</v>
      </c>
      <c r="F289" s="24">
        <v>7</v>
      </c>
      <c r="G289" s="24" t="s">
        <v>17</v>
      </c>
      <c r="H289" s="24" t="s">
        <v>138</v>
      </c>
      <c r="I289" s="24" t="s">
        <v>31</v>
      </c>
      <c r="J289" s="34">
        <v>42000000</v>
      </c>
      <c r="K289" s="44" t="s">
        <v>235</v>
      </c>
      <c r="L289" s="24" t="s">
        <v>21</v>
      </c>
      <c r="M289" s="29"/>
    </row>
    <row r="290" spans="2:13" ht="51.75" customHeight="1">
      <c r="B290" s="24">
        <v>257</v>
      </c>
      <c r="C290" s="27">
        <v>10131600</v>
      </c>
      <c r="D290" s="32" t="s">
        <v>326</v>
      </c>
      <c r="E290" s="24" t="s">
        <v>115</v>
      </c>
      <c r="F290" s="24">
        <v>1</v>
      </c>
      <c r="G290" s="24" t="s">
        <v>17</v>
      </c>
      <c r="H290" s="24" t="s">
        <v>57</v>
      </c>
      <c r="I290" s="24" t="s">
        <v>31</v>
      </c>
      <c r="J290" s="34">
        <v>1705809</v>
      </c>
      <c r="K290" s="44" t="s">
        <v>235</v>
      </c>
      <c r="L290" s="24" t="s">
        <v>21</v>
      </c>
      <c r="M290" s="29"/>
    </row>
    <row r="291" spans="2:13" ht="63.75" customHeight="1">
      <c r="B291" s="24">
        <v>258</v>
      </c>
      <c r="C291" s="24">
        <v>86111600</v>
      </c>
      <c r="D291" s="32" t="s">
        <v>327</v>
      </c>
      <c r="E291" s="24" t="s">
        <v>35</v>
      </c>
      <c r="F291" s="24">
        <v>3</v>
      </c>
      <c r="G291" s="24" t="s">
        <v>17</v>
      </c>
      <c r="H291" s="24" t="s">
        <v>33</v>
      </c>
      <c r="I291" s="24" t="s">
        <v>31</v>
      </c>
      <c r="J291" s="34">
        <v>88319682</v>
      </c>
      <c r="K291" s="44" t="s">
        <v>235</v>
      </c>
      <c r="L291" s="24" t="s">
        <v>21</v>
      </c>
      <c r="M291" s="29"/>
    </row>
    <row r="292" spans="2:13" ht="59.25" customHeight="1">
      <c r="B292" s="24">
        <v>259</v>
      </c>
      <c r="C292" s="27">
        <v>72140000</v>
      </c>
      <c r="D292" s="32" t="s">
        <v>328</v>
      </c>
      <c r="E292" s="24" t="s">
        <v>25</v>
      </c>
      <c r="F292" s="24">
        <v>1.5</v>
      </c>
      <c r="G292" s="24" t="s">
        <v>17</v>
      </c>
      <c r="H292" s="24" t="s">
        <v>26</v>
      </c>
      <c r="I292" s="24" t="s">
        <v>31</v>
      </c>
      <c r="J292" s="58">
        <v>335107000</v>
      </c>
      <c r="K292" s="44" t="s">
        <v>235</v>
      </c>
      <c r="L292" s="24" t="s">
        <v>21</v>
      </c>
      <c r="M292" s="29"/>
    </row>
    <row r="293" spans="2:13" ht="75" customHeight="1">
      <c r="B293" s="24">
        <v>260</v>
      </c>
      <c r="C293" s="24">
        <v>86111600</v>
      </c>
      <c r="D293" s="32" t="s">
        <v>329</v>
      </c>
      <c r="E293" s="24" t="s">
        <v>25</v>
      </c>
      <c r="F293" s="24">
        <v>1</v>
      </c>
      <c r="G293" s="24" t="s">
        <v>17</v>
      </c>
      <c r="H293" s="24" t="s">
        <v>26</v>
      </c>
      <c r="I293" s="24" t="s">
        <v>31</v>
      </c>
      <c r="J293" s="58">
        <v>39846000</v>
      </c>
      <c r="K293" s="44" t="s">
        <v>235</v>
      </c>
      <c r="L293" s="24" t="s">
        <v>21</v>
      </c>
      <c r="M293" s="29"/>
    </row>
    <row r="294" spans="2:13" ht="114.75" customHeight="1">
      <c r="B294" s="24">
        <v>261</v>
      </c>
      <c r="C294" s="27">
        <v>86111600</v>
      </c>
      <c r="D294" s="32" t="s">
        <v>330</v>
      </c>
      <c r="E294" s="24" t="s">
        <v>45</v>
      </c>
      <c r="F294" s="24">
        <v>3</v>
      </c>
      <c r="G294" s="24" t="s">
        <v>17</v>
      </c>
      <c r="H294" s="24" t="s">
        <v>331</v>
      </c>
      <c r="I294" s="24" t="s">
        <v>31</v>
      </c>
      <c r="J294" s="58">
        <v>24000000</v>
      </c>
      <c r="K294" s="44" t="s">
        <v>235</v>
      </c>
      <c r="L294" s="24" t="s">
        <v>21</v>
      </c>
      <c r="M294" s="29"/>
    </row>
    <row r="295" spans="2:13" ht="90" customHeight="1">
      <c r="B295" s="24">
        <v>262</v>
      </c>
      <c r="C295" s="27">
        <v>22101527</v>
      </c>
      <c r="D295" s="32" t="s">
        <v>332</v>
      </c>
      <c r="E295" s="24" t="s">
        <v>25</v>
      </c>
      <c r="F295" s="24">
        <v>3</v>
      </c>
      <c r="G295" s="24" t="s">
        <v>17</v>
      </c>
      <c r="H295" s="24" t="s">
        <v>26</v>
      </c>
      <c r="I295" s="24" t="s">
        <v>31</v>
      </c>
      <c r="J295" s="58">
        <v>1559788585</v>
      </c>
      <c r="K295" s="44" t="s">
        <v>235</v>
      </c>
      <c r="L295" s="24" t="s">
        <v>21</v>
      </c>
      <c r="M295" s="29"/>
    </row>
    <row r="296" spans="2:13" ht="49.5" customHeight="1">
      <c r="B296" s="24">
        <v>263</v>
      </c>
      <c r="C296" s="27">
        <v>20122500</v>
      </c>
      <c r="D296" s="32" t="s">
        <v>333</v>
      </c>
      <c r="E296" s="24" t="s">
        <v>25</v>
      </c>
      <c r="F296" s="24">
        <v>1</v>
      </c>
      <c r="G296" s="24" t="s">
        <v>17</v>
      </c>
      <c r="H296" s="24" t="s">
        <v>57</v>
      </c>
      <c r="I296" s="24" t="s">
        <v>31</v>
      </c>
      <c r="J296" s="58">
        <v>47734202</v>
      </c>
      <c r="K296" s="44" t="s">
        <v>235</v>
      </c>
      <c r="L296" s="24" t="s">
        <v>21</v>
      </c>
      <c r="M296" s="29"/>
    </row>
    <row r="297" spans="2:13" ht="77.25" customHeight="1">
      <c r="B297" s="24">
        <v>264</v>
      </c>
      <c r="C297" s="27" t="s">
        <v>334</v>
      </c>
      <c r="D297" s="32" t="s">
        <v>335</v>
      </c>
      <c r="E297" s="24" t="s">
        <v>115</v>
      </c>
      <c r="F297" s="24">
        <v>2</v>
      </c>
      <c r="G297" s="24" t="s">
        <v>17</v>
      </c>
      <c r="H297" s="24" t="s">
        <v>26</v>
      </c>
      <c r="I297" s="24" t="s">
        <v>31</v>
      </c>
      <c r="J297" s="58">
        <v>16000000</v>
      </c>
      <c r="K297" s="44" t="s">
        <v>235</v>
      </c>
      <c r="L297" s="24" t="s">
        <v>21</v>
      </c>
      <c r="M297" s="29"/>
    </row>
    <row r="298" spans="2:13" ht="51" customHeight="1">
      <c r="B298" s="24">
        <v>265</v>
      </c>
      <c r="C298" s="27">
        <v>20122500</v>
      </c>
      <c r="D298" s="32" t="s">
        <v>283</v>
      </c>
      <c r="E298" s="24" t="s">
        <v>115</v>
      </c>
      <c r="F298" s="24">
        <v>1</v>
      </c>
      <c r="G298" s="24" t="s">
        <v>17</v>
      </c>
      <c r="H298" s="24" t="s">
        <v>57</v>
      </c>
      <c r="I298" s="24" t="s">
        <v>31</v>
      </c>
      <c r="J298" s="58">
        <v>5418118</v>
      </c>
      <c r="K298" s="44" t="s">
        <v>235</v>
      </c>
      <c r="L298" s="24" t="s">
        <v>21</v>
      </c>
      <c r="M298" s="29"/>
    </row>
    <row r="299" spans="2:13" ht="74.25" customHeight="1">
      <c r="B299" s="24">
        <v>266</v>
      </c>
      <c r="C299" s="27">
        <v>24121800</v>
      </c>
      <c r="D299" s="32" t="s">
        <v>336</v>
      </c>
      <c r="E299" s="24" t="s">
        <v>115</v>
      </c>
      <c r="F299" s="24">
        <v>3</v>
      </c>
      <c r="G299" s="24" t="s">
        <v>17</v>
      </c>
      <c r="H299" s="24" t="s">
        <v>26</v>
      </c>
      <c r="I299" s="24" t="s">
        <v>31</v>
      </c>
      <c r="J299" s="58">
        <v>539273740</v>
      </c>
      <c r="K299" s="44" t="s">
        <v>235</v>
      </c>
      <c r="L299" s="24" t="s">
        <v>21</v>
      </c>
      <c r="M299" s="29"/>
    </row>
    <row r="300" spans="2:13" ht="61.5" customHeight="1">
      <c r="B300" s="24">
        <v>267</v>
      </c>
      <c r="C300" s="27">
        <v>21101807</v>
      </c>
      <c r="D300" s="32" t="s">
        <v>337</v>
      </c>
      <c r="E300" s="24" t="s">
        <v>115</v>
      </c>
      <c r="F300" s="24">
        <v>1</v>
      </c>
      <c r="G300" s="24" t="s">
        <v>17</v>
      </c>
      <c r="H300" s="24" t="s">
        <v>57</v>
      </c>
      <c r="I300" s="24" t="s">
        <v>31</v>
      </c>
      <c r="J300" s="58">
        <v>4122874</v>
      </c>
      <c r="K300" s="44" t="s">
        <v>235</v>
      </c>
      <c r="L300" s="24" t="s">
        <v>21</v>
      </c>
      <c r="M300" s="29"/>
    </row>
    <row r="301" spans="2:13" ht="104.25" customHeight="1">
      <c r="B301" s="24">
        <v>268</v>
      </c>
      <c r="C301" s="27">
        <v>30121600</v>
      </c>
      <c r="D301" s="32" t="s">
        <v>338</v>
      </c>
      <c r="E301" s="24" t="s">
        <v>115</v>
      </c>
      <c r="F301" s="24">
        <v>4</v>
      </c>
      <c r="G301" s="24" t="s">
        <v>17</v>
      </c>
      <c r="H301" s="24" t="s">
        <v>26</v>
      </c>
      <c r="I301" s="24" t="s">
        <v>31</v>
      </c>
      <c r="J301" s="58">
        <v>23400000</v>
      </c>
      <c r="K301" s="44" t="s">
        <v>235</v>
      </c>
      <c r="L301" s="24" t="s">
        <v>21</v>
      </c>
      <c r="M301" s="29"/>
    </row>
    <row r="302" spans="2:13" ht="114" customHeight="1">
      <c r="B302" s="24">
        <v>269</v>
      </c>
      <c r="C302" s="24">
        <v>86111600</v>
      </c>
      <c r="D302" s="32" t="s">
        <v>339</v>
      </c>
      <c r="E302" s="24" t="s">
        <v>115</v>
      </c>
      <c r="F302" s="24">
        <v>5</v>
      </c>
      <c r="G302" s="24" t="s">
        <v>17</v>
      </c>
      <c r="H302" s="24" t="s">
        <v>26</v>
      </c>
      <c r="I302" s="24" t="s">
        <v>31</v>
      </c>
      <c r="J302" s="58">
        <v>88000000</v>
      </c>
      <c r="K302" s="44" t="s">
        <v>235</v>
      </c>
      <c r="L302" s="24" t="s">
        <v>21</v>
      </c>
      <c r="M302" s="29"/>
    </row>
    <row r="303" spans="2:13" ht="89.25" customHeight="1">
      <c r="B303" s="24">
        <v>270</v>
      </c>
      <c r="C303" s="24">
        <v>86111600</v>
      </c>
      <c r="D303" s="32" t="s">
        <v>340</v>
      </c>
      <c r="E303" s="24" t="s">
        <v>115</v>
      </c>
      <c r="F303" s="24">
        <v>2</v>
      </c>
      <c r="G303" s="24" t="s">
        <v>17</v>
      </c>
      <c r="H303" s="24" t="s">
        <v>26</v>
      </c>
      <c r="I303" s="24" t="s">
        <v>31</v>
      </c>
      <c r="J303" s="58">
        <v>2000000</v>
      </c>
      <c r="K303" s="44" t="s">
        <v>235</v>
      </c>
      <c r="L303" s="24" t="s">
        <v>21</v>
      </c>
      <c r="M303" s="29"/>
    </row>
    <row r="304" spans="2:13" ht="88.5" customHeight="1">
      <c r="B304" s="24">
        <v>271</v>
      </c>
      <c r="C304" s="24">
        <v>86111600</v>
      </c>
      <c r="D304" s="32" t="s">
        <v>341</v>
      </c>
      <c r="E304" s="24" t="s">
        <v>115</v>
      </c>
      <c r="F304" s="24">
        <v>2</v>
      </c>
      <c r="G304" s="24" t="s">
        <v>17</v>
      </c>
      <c r="H304" s="24" t="s">
        <v>26</v>
      </c>
      <c r="I304" s="24" t="s">
        <v>31</v>
      </c>
      <c r="J304" s="58">
        <v>1200000</v>
      </c>
      <c r="K304" s="44" t="s">
        <v>235</v>
      </c>
      <c r="L304" s="24" t="s">
        <v>21</v>
      </c>
      <c r="M304" s="29"/>
    </row>
    <row r="305" spans="2:13" ht="114" customHeight="1">
      <c r="B305" s="24">
        <v>272</v>
      </c>
      <c r="C305" s="24">
        <v>86111600</v>
      </c>
      <c r="D305" s="32" t="s">
        <v>342</v>
      </c>
      <c r="E305" s="24" t="s">
        <v>35</v>
      </c>
      <c r="F305" s="24">
        <v>1</v>
      </c>
      <c r="G305" s="24" t="s">
        <v>17</v>
      </c>
      <c r="H305" s="24" t="s">
        <v>331</v>
      </c>
      <c r="I305" s="24" t="s">
        <v>31</v>
      </c>
      <c r="J305" s="58">
        <v>14875000</v>
      </c>
      <c r="K305" s="44" t="s">
        <v>235</v>
      </c>
      <c r="L305" s="24" t="s">
        <v>21</v>
      </c>
      <c r="M305" s="29"/>
    </row>
    <row r="306" spans="2:13" ht="175.5" customHeight="1">
      <c r="B306" s="24">
        <v>273</v>
      </c>
      <c r="C306" s="47">
        <v>86111600</v>
      </c>
      <c r="D306" s="32" t="s">
        <v>343</v>
      </c>
      <c r="E306" s="24" t="s">
        <v>115</v>
      </c>
      <c r="F306" s="24">
        <v>5</v>
      </c>
      <c r="G306" s="24" t="s">
        <v>17</v>
      </c>
      <c r="H306" s="24" t="s">
        <v>331</v>
      </c>
      <c r="I306" s="24" t="s">
        <v>31</v>
      </c>
      <c r="J306" s="57">
        <v>21400000</v>
      </c>
      <c r="K306" s="24" t="s">
        <v>235</v>
      </c>
      <c r="L306" s="24" t="s">
        <v>21</v>
      </c>
      <c r="M306" s="29"/>
    </row>
    <row r="307" spans="2:13" ht="76.5" customHeight="1">
      <c r="B307" s="24">
        <v>274</v>
      </c>
      <c r="C307" s="47">
        <v>76121500</v>
      </c>
      <c r="D307" s="32" t="s">
        <v>151</v>
      </c>
      <c r="E307" s="24" t="s">
        <v>74</v>
      </c>
      <c r="F307" s="24">
        <v>8</v>
      </c>
      <c r="G307" s="24" t="s">
        <v>17</v>
      </c>
      <c r="H307" s="24" t="s">
        <v>26</v>
      </c>
      <c r="I307" s="24" t="s">
        <v>31</v>
      </c>
      <c r="J307" s="57">
        <v>7188000</v>
      </c>
      <c r="K307" s="24" t="s">
        <v>235</v>
      </c>
      <c r="L307" s="24" t="s">
        <v>21</v>
      </c>
      <c r="M307" s="29"/>
    </row>
    <row r="308" spans="2:13" ht="66.75" customHeight="1">
      <c r="B308" s="24">
        <v>275</v>
      </c>
      <c r="C308" s="47">
        <v>46161504</v>
      </c>
      <c r="D308" s="32" t="s">
        <v>344</v>
      </c>
      <c r="E308" s="24" t="s">
        <v>50</v>
      </c>
      <c r="F308" s="24">
        <v>4</v>
      </c>
      <c r="G308" s="24" t="s">
        <v>17</v>
      </c>
      <c r="H308" s="24" t="s">
        <v>26</v>
      </c>
      <c r="I308" s="24" t="s">
        <v>31</v>
      </c>
      <c r="J308" s="57">
        <v>335364587</v>
      </c>
      <c r="K308" s="24" t="s">
        <v>235</v>
      </c>
      <c r="L308" s="24" t="s">
        <v>21</v>
      </c>
      <c r="M308" s="29"/>
    </row>
    <row r="309" spans="2:13" ht="46.5" customHeight="1">
      <c r="B309" s="24">
        <v>276</v>
      </c>
      <c r="C309" s="47">
        <v>20122500</v>
      </c>
      <c r="D309" s="32" t="s">
        <v>283</v>
      </c>
      <c r="E309" s="24" t="s">
        <v>115</v>
      </c>
      <c r="F309" s="24">
        <v>2</v>
      </c>
      <c r="G309" s="24" t="s">
        <v>17</v>
      </c>
      <c r="H309" s="24" t="s">
        <v>33</v>
      </c>
      <c r="I309" s="24" t="s">
        <v>31</v>
      </c>
      <c r="J309" s="57">
        <v>17319408</v>
      </c>
      <c r="K309" s="24" t="s">
        <v>235</v>
      </c>
      <c r="L309" s="24" t="s">
        <v>21</v>
      </c>
      <c r="M309" s="29"/>
    </row>
    <row r="310" spans="2:13" ht="62.25" customHeight="1">
      <c r="B310" s="24">
        <v>277</v>
      </c>
      <c r="C310" s="24">
        <v>30111700</v>
      </c>
      <c r="D310" s="32" t="s">
        <v>279</v>
      </c>
      <c r="E310" s="24" t="s">
        <v>35</v>
      </c>
      <c r="F310" s="24">
        <v>2</v>
      </c>
      <c r="G310" s="24" t="s">
        <v>17</v>
      </c>
      <c r="H310" s="24" t="s">
        <v>33</v>
      </c>
      <c r="I310" s="24" t="s">
        <v>31</v>
      </c>
      <c r="J310" s="57">
        <v>57415522</v>
      </c>
      <c r="K310" s="24" t="s">
        <v>235</v>
      </c>
      <c r="L310" s="24" t="s">
        <v>21</v>
      </c>
      <c r="M310" s="29"/>
    </row>
    <row r="311" spans="2:13" ht="64.5" customHeight="1">
      <c r="B311" s="24">
        <v>278</v>
      </c>
      <c r="C311" s="47">
        <v>20122500</v>
      </c>
      <c r="D311" s="32" t="s">
        <v>345</v>
      </c>
      <c r="E311" s="24" t="s">
        <v>35</v>
      </c>
      <c r="F311" s="24">
        <v>2</v>
      </c>
      <c r="G311" s="24" t="s">
        <v>17</v>
      </c>
      <c r="H311" s="24" t="s">
        <v>33</v>
      </c>
      <c r="I311" s="24" t="s">
        <v>31</v>
      </c>
      <c r="J311" s="57">
        <v>50000000</v>
      </c>
      <c r="K311" s="24" t="s">
        <v>235</v>
      </c>
      <c r="L311" s="24" t="s">
        <v>21</v>
      </c>
      <c r="M311" s="29"/>
    </row>
    <row r="312" spans="2:13" ht="47.25" customHeight="1">
      <c r="B312" s="24">
        <v>279</v>
      </c>
      <c r="C312" s="24">
        <v>11101704</v>
      </c>
      <c r="D312" s="32" t="s">
        <v>346</v>
      </c>
      <c r="E312" s="24" t="s">
        <v>66</v>
      </c>
      <c r="F312" s="24">
        <v>1</v>
      </c>
      <c r="G312" s="24" t="s">
        <v>17</v>
      </c>
      <c r="H312" s="24" t="s">
        <v>33</v>
      </c>
      <c r="I312" s="24" t="s">
        <v>31</v>
      </c>
      <c r="J312" s="57">
        <v>27524403</v>
      </c>
      <c r="K312" s="24" t="s">
        <v>235</v>
      </c>
      <c r="L312" s="24" t="s">
        <v>21</v>
      </c>
      <c r="M312" s="29"/>
    </row>
    <row r="313" spans="2:13" ht="46.5" customHeight="1">
      <c r="B313" s="24">
        <v>280</v>
      </c>
      <c r="C313" s="24">
        <v>30121702</v>
      </c>
      <c r="D313" s="32" t="s">
        <v>347</v>
      </c>
      <c r="E313" s="24" t="s">
        <v>35</v>
      </c>
      <c r="F313" s="24">
        <v>2</v>
      </c>
      <c r="G313" s="24" t="s">
        <v>17</v>
      </c>
      <c r="H313" s="24" t="s">
        <v>33</v>
      </c>
      <c r="I313" s="24" t="s">
        <v>31</v>
      </c>
      <c r="J313" s="57">
        <v>48152374</v>
      </c>
      <c r="K313" s="24" t="s">
        <v>235</v>
      </c>
      <c r="L313" s="24" t="s">
        <v>21</v>
      </c>
      <c r="M313" s="29"/>
    </row>
    <row r="314" spans="2:13" ht="89.25" customHeight="1">
      <c r="B314" s="24">
        <v>281</v>
      </c>
      <c r="C314" s="47">
        <v>86111600</v>
      </c>
      <c r="D314" s="32" t="s">
        <v>348</v>
      </c>
      <c r="E314" s="24" t="s">
        <v>35</v>
      </c>
      <c r="F314" s="24">
        <v>3</v>
      </c>
      <c r="G314" s="24" t="s">
        <v>17</v>
      </c>
      <c r="H314" s="24" t="s">
        <v>26</v>
      </c>
      <c r="I314" s="24" t="s">
        <v>31</v>
      </c>
      <c r="J314" s="57">
        <f>8000000*3</f>
        <v>24000000</v>
      </c>
      <c r="K314" s="24" t="s">
        <v>235</v>
      </c>
      <c r="L314" s="24" t="s">
        <v>21</v>
      </c>
      <c r="M314" s="29"/>
    </row>
    <row r="315" spans="2:13" ht="73.5" customHeight="1">
      <c r="B315" s="24">
        <v>282</v>
      </c>
      <c r="C315" s="27">
        <v>72140000</v>
      </c>
      <c r="D315" s="32" t="s">
        <v>349</v>
      </c>
      <c r="E315" s="24" t="s">
        <v>35</v>
      </c>
      <c r="F315" s="24">
        <v>3</v>
      </c>
      <c r="G315" s="24" t="s">
        <v>17</v>
      </c>
      <c r="H315" s="24" t="s">
        <v>26</v>
      </c>
      <c r="I315" s="24" t="s">
        <v>31</v>
      </c>
      <c r="J315" s="54">
        <v>514300000</v>
      </c>
      <c r="K315" s="24" t="s">
        <v>235</v>
      </c>
      <c r="L315" s="24" t="s">
        <v>21</v>
      </c>
      <c r="M315" s="29"/>
    </row>
    <row r="316" spans="2:13" ht="62.25" customHeight="1">
      <c r="B316" s="24">
        <v>283</v>
      </c>
      <c r="C316" s="47">
        <v>86111600</v>
      </c>
      <c r="D316" s="32" t="s">
        <v>350</v>
      </c>
      <c r="E316" s="24" t="s">
        <v>35</v>
      </c>
      <c r="F316" s="24">
        <v>3</v>
      </c>
      <c r="G316" s="24" t="s">
        <v>17</v>
      </c>
      <c r="H316" s="24" t="s">
        <v>26</v>
      </c>
      <c r="I316" s="24" t="s">
        <v>31</v>
      </c>
      <c r="J316" s="57">
        <v>21420000</v>
      </c>
      <c r="K316" s="24" t="s">
        <v>235</v>
      </c>
      <c r="L316" s="24" t="s">
        <v>21</v>
      </c>
      <c r="M316" s="29"/>
    </row>
    <row r="317" spans="2:13" ht="62.25" customHeight="1">
      <c r="B317" s="24">
        <v>284</v>
      </c>
      <c r="C317" s="47">
        <v>30141511</v>
      </c>
      <c r="D317" s="32" t="s">
        <v>351</v>
      </c>
      <c r="E317" s="24" t="s">
        <v>35</v>
      </c>
      <c r="F317" s="24">
        <v>3</v>
      </c>
      <c r="G317" s="24" t="s">
        <v>17</v>
      </c>
      <c r="H317" s="24" t="s">
        <v>26</v>
      </c>
      <c r="I317" s="24" t="s">
        <v>31</v>
      </c>
      <c r="J317" s="57">
        <v>18000000</v>
      </c>
      <c r="K317" s="24" t="s">
        <v>235</v>
      </c>
      <c r="L317" s="24" t="s">
        <v>21</v>
      </c>
      <c r="M317" s="29"/>
    </row>
    <row r="318" spans="2:13" ht="56.25" customHeight="1">
      <c r="B318" s="24">
        <v>285</v>
      </c>
      <c r="C318" s="24">
        <v>72102103</v>
      </c>
      <c r="D318" s="32" t="s">
        <v>352</v>
      </c>
      <c r="E318" s="24" t="s">
        <v>35</v>
      </c>
      <c r="F318" s="24">
        <v>3</v>
      </c>
      <c r="G318" s="24" t="s">
        <v>17</v>
      </c>
      <c r="H318" s="24" t="s">
        <v>26</v>
      </c>
      <c r="I318" s="24" t="s">
        <v>31</v>
      </c>
      <c r="J318" s="57">
        <v>3822280</v>
      </c>
      <c r="K318" s="24" t="s">
        <v>235</v>
      </c>
      <c r="L318" s="24" t="s">
        <v>21</v>
      </c>
      <c r="M318" s="29"/>
    </row>
    <row r="319" spans="2:13" ht="101.25" customHeight="1">
      <c r="B319" s="24">
        <v>286</v>
      </c>
      <c r="C319" s="47">
        <v>95141700</v>
      </c>
      <c r="D319" s="32" t="s">
        <v>353</v>
      </c>
      <c r="E319" s="24" t="s">
        <v>35</v>
      </c>
      <c r="F319" s="24">
        <v>1</v>
      </c>
      <c r="G319" s="24" t="s">
        <v>17</v>
      </c>
      <c r="H319" s="24" t="s">
        <v>26</v>
      </c>
      <c r="I319" s="24" t="s">
        <v>31</v>
      </c>
      <c r="J319" s="57">
        <v>1500000</v>
      </c>
      <c r="K319" s="24" t="s">
        <v>235</v>
      </c>
      <c r="L319" s="24" t="s">
        <v>21</v>
      </c>
      <c r="M319" s="29"/>
    </row>
    <row r="320" spans="2:13" ht="59.25" customHeight="1">
      <c r="B320" s="24">
        <v>287</v>
      </c>
      <c r="C320" s="24">
        <v>80141900</v>
      </c>
      <c r="D320" s="32" t="s">
        <v>354</v>
      </c>
      <c r="E320" s="24" t="s">
        <v>35</v>
      </c>
      <c r="F320" s="24">
        <v>3</v>
      </c>
      <c r="G320" s="24" t="s">
        <v>17</v>
      </c>
      <c r="H320" s="24" t="s">
        <v>26</v>
      </c>
      <c r="I320" s="24" t="s">
        <v>31</v>
      </c>
      <c r="J320" s="57">
        <v>62662728</v>
      </c>
      <c r="K320" s="24" t="s">
        <v>235</v>
      </c>
      <c r="L320" s="24" t="s">
        <v>21</v>
      </c>
      <c r="M320" s="29"/>
    </row>
    <row r="321" spans="2:13" ht="74.25" customHeight="1">
      <c r="B321" s="24">
        <v>288</v>
      </c>
      <c r="C321" s="59">
        <v>22101527</v>
      </c>
      <c r="D321" s="32" t="s">
        <v>355</v>
      </c>
      <c r="E321" s="24" t="s">
        <v>35</v>
      </c>
      <c r="F321" s="24">
        <v>1</v>
      </c>
      <c r="G321" s="24" t="s">
        <v>17</v>
      </c>
      <c r="H321" s="24" t="s">
        <v>26</v>
      </c>
      <c r="I321" s="24" t="s">
        <v>31</v>
      </c>
      <c r="J321" s="54">
        <v>85000000</v>
      </c>
      <c r="K321" s="24" t="s">
        <v>235</v>
      </c>
      <c r="L321" s="24" t="s">
        <v>21</v>
      </c>
      <c r="M321" s="29"/>
    </row>
    <row r="322" spans="2:13" ht="71.25" customHeight="1">
      <c r="B322" s="24">
        <v>289</v>
      </c>
      <c r="C322" s="24">
        <v>27113200</v>
      </c>
      <c r="D322" s="32" t="s">
        <v>356</v>
      </c>
      <c r="E322" s="33" t="s">
        <v>71</v>
      </c>
      <c r="F322" s="33">
        <v>1</v>
      </c>
      <c r="G322" s="24" t="s">
        <v>17</v>
      </c>
      <c r="H322" s="33" t="s">
        <v>200</v>
      </c>
      <c r="I322" s="24" t="s">
        <v>31</v>
      </c>
      <c r="J322" s="54">
        <v>50000000</v>
      </c>
      <c r="K322" s="24" t="s">
        <v>235</v>
      </c>
      <c r="L322" s="24" t="s">
        <v>21</v>
      </c>
      <c r="M322" s="29"/>
    </row>
    <row r="323" spans="2:13" ht="45.75" customHeight="1">
      <c r="B323" s="24">
        <v>290</v>
      </c>
      <c r="C323" s="24">
        <v>24121800</v>
      </c>
      <c r="D323" s="32" t="s">
        <v>275</v>
      </c>
      <c r="E323" s="33" t="s">
        <v>357</v>
      </c>
      <c r="F323" s="33">
        <v>1</v>
      </c>
      <c r="G323" s="24" t="s">
        <v>17</v>
      </c>
      <c r="H323" s="33" t="s">
        <v>200</v>
      </c>
      <c r="I323" s="24" t="s">
        <v>31</v>
      </c>
      <c r="J323" s="54">
        <v>240000000</v>
      </c>
      <c r="K323" s="24" t="s">
        <v>235</v>
      </c>
      <c r="L323" s="24" t="s">
        <v>21</v>
      </c>
      <c r="M323" s="29"/>
    </row>
    <row r="324" spans="2:13" ht="102" customHeight="1">
      <c r="B324" s="24">
        <v>291</v>
      </c>
      <c r="C324" s="24">
        <v>76122300</v>
      </c>
      <c r="D324" s="32" t="s">
        <v>236</v>
      </c>
      <c r="E324" s="24" t="s">
        <v>357</v>
      </c>
      <c r="F324" s="24">
        <v>1</v>
      </c>
      <c r="G324" s="24" t="s">
        <v>17</v>
      </c>
      <c r="H324" s="24" t="s">
        <v>202</v>
      </c>
      <c r="I324" s="24" t="s">
        <v>31</v>
      </c>
      <c r="J324" s="60">
        <v>80000000</v>
      </c>
      <c r="K324" s="24" t="s">
        <v>235</v>
      </c>
      <c r="L324" s="24" t="s">
        <v>21</v>
      </c>
      <c r="M324" s="37"/>
    </row>
    <row r="325" spans="2:13" ht="84.75" customHeight="1">
      <c r="B325" s="24">
        <v>292</v>
      </c>
      <c r="C325" s="24">
        <v>71161400</v>
      </c>
      <c r="D325" s="32" t="s">
        <v>358</v>
      </c>
      <c r="E325" s="33" t="s">
        <v>71</v>
      </c>
      <c r="F325" s="33">
        <v>2</v>
      </c>
      <c r="G325" s="24" t="s">
        <v>17</v>
      </c>
      <c r="H325" s="33" t="s">
        <v>202</v>
      </c>
      <c r="I325" s="24" t="s">
        <v>31</v>
      </c>
      <c r="J325" s="54">
        <v>540930000</v>
      </c>
      <c r="K325" s="24" t="s">
        <v>235</v>
      </c>
      <c r="L325" s="24" t="s">
        <v>21</v>
      </c>
      <c r="M325" s="29"/>
    </row>
    <row r="326" spans="2:13" ht="90" customHeight="1">
      <c r="B326" s="24">
        <v>293</v>
      </c>
      <c r="C326" s="25">
        <v>80111600</v>
      </c>
      <c r="D326" s="32" t="s">
        <v>359</v>
      </c>
      <c r="E326" s="33" t="s">
        <v>71</v>
      </c>
      <c r="F326" s="33">
        <v>2</v>
      </c>
      <c r="G326" s="24" t="s">
        <v>17</v>
      </c>
      <c r="H326" s="24" t="s">
        <v>331</v>
      </c>
      <c r="I326" s="24" t="s">
        <v>31</v>
      </c>
      <c r="J326" s="54">
        <v>12000000</v>
      </c>
      <c r="K326" s="24" t="s">
        <v>235</v>
      </c>
      <c r="L326" s="24" t="s">
        <v>21</v>
      </c>
      <c r="M326" s="29"/>
    </row>
    <row r="327" spans="2:13" ht="75.75" customHeight="1">
      <c r="B327" s="24">
        <v>294</v>
      </c>
      <c r="C327" s="61">
        <v>71122700</v>
      </c>
      <c r="D327" s="32" t="s">
        <v>360</v>
      </c>
      <c r="E327" s="33" t="s">
        <v>71</v>
      </c>
      <c r="F327" s="33">
        <v>2</v>
      </c>
      <c r="G327" s="24" t="s">
        <v>17</v>
      </c>
      <c r="H327" s="33" t="s">
        <v>202</v>
      </c>
      <c r="I327" s="24" t="s">
        <v>31</v>
      </c>
      <c r="J327" s="54">
        <v>44208500</v>
      </c>
      <c r="K327" s="24" t="s">
        <v>235</v>
      </c>
      <c r="L327" s="24" t="s">
        <v>21</v>
      </c>
      <c r="M327" s="29"/>
    </row>
    <row r="328" spans="2:13" ht="73.5" customHeight="1">
      <c r="B328" s="24">
        <v>295</v>
      </c>
      <c r="C328" s="61">
        <v>81141503</v>
      </c>
      <c r="D328" s="32" t="s">
        <v>361</v>
      </c>
      <c r="E328" s="33" t="s">
        <v>66</v>
      </c>
      <c r="F328" s="33">
        <v>1</v>
      </c>
      <c r="G328" s="24" t="s">
        <v>17</v>
      </c>
      <c r="H328" s="33" t="s">
        <v>202</v>
      </c>
      <c r="I328" s="24" t="s">
        <v>31</v>
      </c>
      <c r="J328" s="54">
        <v>12000000</v>
      </c>
      <c r="K328" s="24" t="s">
        <v>235</v>
      </c>
      <c r="L328" s="24" t="s">
        <v>21</v>
      </c>
      <c r="M328" s="29"/>
    </row>
    <row r="329" spans="2:13" ht="90" customHeight="1">
      <c r="B329" s="24">
        <v>296</v>
      </c>
      <c r="C329" s="61" t="s">
        <v>362</v>
      </c>
      <c r="D329" s="32" t="s">
        <v>363</v>
      </c>
      <c r="E329" s="33" t="s">
        <v>66</v>
      </c>
      <c r="F329" s="33">
        <v>1</v>
      </c>
      <c r="G329" s="24" t="s">
        <v>17</v>
      </c>
      <c r="H329" s="33" t="s">
        <v>202</v>
      </c>
      <c r="I329" s="24" t="s">
        <v>31</v>
      </c>
      <c r="J329" s="54">
        <v>8450000</v>
      </c>
      <c r="K329" s="24" t="s">
        <v>235</v>
      </c>
      <c r="L329" s="24" t="s">
        <v>21</v>
      </c>
      <c r="M329" s="29"/>
    </row>
    <row r="330" spans="2:13" ht="69.75" customHeight="1">
      <c r="B330" s="24">
        <v>297</v>
      </c>
      <c r="C330" s="61">
        <v>10202429</v>
      </c>
      <c r="D330" s="32" t="s">
        <v>364</v>
      </c>
      <c r="E330" s="33" t="s">
        <v>66</v>
      </c>
      <c r="F330" s="33">
        <v>1</v>
      </c>
      <c r="G330" s="24" t="s">
        <v>17</v>
      </c>
      <c r="H330" s="33" t="s">
        <v>202</v>
      </c>
      <c r="I330" s="24" t="s">
        <v>31</v>
      </c>
      <c r="J330" s="54">
        <v>370000000</v>
      </c>
      <c r="K330" s="24" t="s">
        <v>235</v>
      </c>
      <c r="L330" s="24" t="s">
        <v>21</v>
      </c>
      <c r="M330" s="29"/>
    </row>
    <row r="331" spans="2:13" ht="75" customHeight="1" thickBot="1">
      <c r="B331" s="62">
        <v>298</v>
      </c>
      <c r="C331" s="63">
        <v>22101527</v>
      </c>
      <c r="D331" s="67" t="s">
        <v>365</v>
      </c>
      <c r="E331" s="62" t="s">
        <v>35</v>
      </c>
      <c r="F331" s="62">
        <v>1</v>
      </c>
      <c r="G331" s="62" t="s">
        <v>17</v>
      </c>
      <c r="H331" s="62" t="s">
        <v>26</v>
      </c>
      <c r="I331" s="62" t="s">
        <v>31</v>
      </c>
      <c r="J331" s="64">
        <v>85000000</v>
      </c>
      <c r="K331" s="65" t="s">
        <v>235</v>
      </c>
      <c r="L331" s="65" t="s">
        <v>21</v>
      </c>
      <c r="M331" s="66"/>
    </row>
    <row r="332" spans="2:13" ht="15.75" thickTop="1"/>
  </sheetData>
  <sheetProtection algorithmName="SHA-512" hashValue="SRrnYuUiQwXr2xSaX3Rzf8tVeCuyUD1c4dde3CvwqVtb9+JXRyCaENOA7FLUNNZH7ewhNyVRJWt503YxLJy34w==" saltValue="8ftwNev9qVdnZc9X9r4hxg==" spinCount="100000" sheet="1" autoFilter="0"/>
  <autoFilter ref="A6:M331" xr:uid="{2C8190C0-72FF-41A8-96F0-DBE41EB251EC}"/>
  <mergeCells count="5">
    <mergeCell ref="B2:D4"/>
    <mergeCell ref="E2:H4"/>
    <mergeCell ref="I2:L2"/>
    <mergeCell ref="I3:L3"/>
    <mergeCell ref="I4:L4"/>
  </mergeCells>
  <printOptions horizontalCentered="1"/>
  <pageMargins left="0.11811023622047245" right="0.11811023622047245" top="0.35433070866141736" bottom="0.35433070866141736" header="0.31496062992125984" footer="0.31496062992125984"/>
  <pageSetup scale="59" fitToWidth="0" orientation="landscape" r:id="rId1"/>
  <rowBreaks count="1" manualBreakCount="1">
    <brk id="19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PAABS CONSOLIDADO</vt:lpstr>
      <vt:lpstr>'PAABS CONSOLIDADO'!Área_de_impresión</vt:lpstr>
      <vt:lpstr>'PAABS CONSOLIDADO'!Títulos_a_imprimir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LORENA CORREDOR CASTELLANOS</dc:creator>
  <cp:lastModifiedBy>LAURA LORENA CORREDOR CASTELLANOS</cp:lastModifiedBy>
  <dcterms:created xsi:type="dcterms:W3CDTF">2026-01-02T02:34:09Z</dcterms:created>
  <dcterms:modified xsi:type="dcterms:W3CDTF">2026-01-02T02:45:19Z</dcterms:modified>
</cp:coreProperties>
</file>